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d17001\Desktop\2023_Lab3\Data\Accuracy Assesment\"/>
    </mc:Choice>
  </mc:AlternateContent>
  <bookViews>
    <workbookView xWindow="0" yWindow="0" windowWidth="19200" windowHeight="6960" activeTab="2"/>
  </bookViews>
  <sheets>
    <sheet name="Classes" sheetId="1" r:id="rId1"/>
    <sheet name="Pins" sheetId="2" r:id="rId2"/>
    <sheet name="Error Matrix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D7" i="3" l="1"/>
  <c r="D8" i="3" s="1"/>
  <c r="E7" i="3"/>
  <c r="E8" i="3" s="1"/>
  <c r="F7" i="3"/>
  <c r="F8" i="3" s="1"/>
  <c r="C7" i="3"/>
  <c r="G5" i="3"/>
  <c r="H5" i="3" s="1"/>
  <c r="G6" i="3"/>
  <c r="H6" i="3" s="1"/>
  <c r="G4" i="3"/>
  <c r="H4" i="3" s="1"/>
  <c r="G3" i="3"/>
  <c r="H3" i="3" s="1"/>
  <c r="C8" i="3" l="1"/>
  <c r="G7" i="3"/>
  <c r="H7" i="3" l="1"/>
</calcChain>
</file>

<file path=xl/sharedStrings.xml><?xml version="1.0" encoding="utf-8"?>
<sst xmlns="http://schemas.openxmlformats.org/spreadsheetml/2006/main" count="231" uniqueCount="102">
  <si>
    <t>Class</t>
  </si>
  <si>
    <t>Description</t>
  </si>
  <si>
    <t>Sandy Beach</t>
  </si>
  <si>
    <t>Deep Sea</t>
  </si>
  <si>
    <t>Hard Bottom</t>
  </si>
  <si>
    <t>Seagrass</t>
  </si>
  <si>
    <t>Soft Bottom</t>
  </si>
  <si>
    <t>Name</t>
  </si>
  <si>
    <t>X</t>
  </si>
  <si>
    <t>Y</t>
  </si>
  <si>
    <t>Lon</t>
  </si>
  <si>
    <t>Lat</t>
  </si>
  <si>
    <t>Label</t>
  </si>
  <si>
    <t>Reference</t>
  </si>
  <si>
    <t>Classified</t>
  </si>
  <si>
    <t>Agree</t>
  </si>
  <si>
    <t>pin_1</t>
  </si>
  <si>
    <t>Pin 1</t>
  </si>
  <si>
    <t>YES</t>
  </si>
  <si>
    <t>pin_2</t>
  </si>
  <si>
    <t>Pin 2</t>
  </si>
  <si>
    <t>NO</t>
  </si>
  <si>
    <t>pin_3</t>
  </si>
  <si>
    <t>Pin 3</t>
  </si>
  <si>
    <t>Total</t>
  </si>
  <si>
    <t>UA</t>
  </si>
  <si>
    <t>OA (%)</t>
  </si>
  <si>
    <t>PA</t>
  </si>
  <si>
    <t>pin_4</t>
  </si>
  <si>
    <t>Pin 4</t>
  </si>
  <si>
    <t>pin_5</t>
  </si>
  <si>
    <t>Pin 5</t>
  </si>
  <si>
    <t>pin_6</t>
  </si>
  <si>
    <t>Pin 6</t>
  </si>
  <si>
    <t>pin_7</t>
  </si>
  <si>
    <t>Pin 7</t>
  </si>
  <si>
    <t>pin_8</t>
  </si>
  <si>
    <t>Pin 8</t>
  </si>
  <si>
    <t>pin_9</t>
  </si>
  <si>
    <t>Pin 9</t>
  </si>
  <si>
    <t>pin_10</t>
  </si>
  <si>
    <t>Pin 10</t>
  </si>
  <si>
    <t>pin_11</t>
  </si>
  <si>
    <t>Pin 11</t>
  </si>
  <si>
    <t>pin_12</t>
  </si>
  <si>
    <t>Pin 12</t>
  </si>
  <si>
    <t>pin_13</t>
  </si>
  <si>
    <t>Pin 13</t>
  </si>
  <si>
    <t>pin_14</t>
  </si>
  <si>
    <t>Pin 14</t>
  </si>
  <si>
    <t>pin_15</t>
  </si>
  <si>
    <t>Pin 15</t>
  </si>
  <si>
    <t>pin_16</t>
  </si>
  <si>
    <t>Pin 16</t>
  </si>
  <si>
    <t>pin_17</t>
  </si>
  <si>
    <t>Pin 17</t>
  </si>
  <si>
    <t>pin_18</t>
  </si>
  <si>
    <t>Pin 18</t>
  </si>
  <si>
    <t>pin_19</t>
  </si>
  <si>
    <t>Pin 19</t>
  </si>
  <si>
    <t>pin_20</t>
  </si>
  <si>
    <t>Pin 20</t>
  </si>
  <si>
    <t>pin_21</t>
  </si>
  <si>
    <t>Pin 21</t>
  </si>
  <si>
    <t>pin_22</t>
  </si>
  <si>
    <t>Pin 22</t>
  </si>
  <si>
    <t>pin_23</t>
  </si>
  <si>
    <t>Pin 23</t>
  </si>
  <si>
    <t>pin_24</t>
  </si>
  <si>
    <t>Pin 24</t>
  </si>
  <si>
    <t>pin_25</t>
  </si>
  <si>
    <t>Pin 25</t>
  </si>
  <si>
    <t>pin_26</t>
  </si>
  <si>
    <t>Pin 26</t>
  </si>
  <si>
    <t>pin_27</t>
  </si>
  <si>
    <t>Pin 27</t>
  </si>
  <si>
    <t>pin_28</t>
  </si>
  <si>
    <t>Pin 28</t>
  </si>
  <si>
    <t>pin_29</t>
  </si>
  <si>
    <t>Pin 29</t>
  </si>
  <si>
    <t>pin_30</t>
  </si>
  <si>
    <t>Pin 30</t>
  </si>
  <si>
    <t>pin_41</t>
  </si>
  <si>
    <t>Pin 41</t>
  </si>
  <si>
    <t>pin_42</t>
  </si>
  <si>
    <t>Pin 42</t>
  </si>
  <si>
    <t>pin_43</t>
  </si>
  <si>
    <t>Pin 43</t>
  </si>
  <si>
    <t>pin_44</t>
  </si>
  <si>
    <t>Pin 44</t>
  </si>
  <si>
    <t>pin_45</t>
  </si>
  <si>
    <t>Pin 45</t>
  </si>
  <si>
    <t>pin_46</t>
  </si>
  <si>
    <t>Pin 46</t>
  </si>
  <si>
    <t>pin_47</t>
  </si>
  <si>
    <t>Pin 47</t>
  </si>
  <si>
    <t>pin_48</t>
  </si>
  <si>
    <t>Pin 48</t>
  </si>
  <si>
    <t>pin_49</t>
  </si>
  <si>
    <t>Pin 49</t>
  </si>
  <si>
    <t>pin_50</t>
  </si>
  <si>
    <t>Pin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</si>
</sst>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2" tint="-0.249977111117893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10" fontId="6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vertical="center" textRotation="45"/>
    </xf>
    <xf numFmtId="0" fontId="5" fillId="0" borderId="1" xfId="0" applyFont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11" sqref="D11"/>
    </sheetView>
  </sheetViews>
  <sheetFormatPr defaultRowHeight="15" x14ac:dyDescent="0.25"/>
  <cols>
    <col min="1" max="1" width="12" customWidth="1"/>
  </cols>
  <sheetData>
    <row r="1" spans="1:2" x14ac:dyDescent="0.25">
      <c r="A1" s="2" t="s">
        <v>1</v>
      </c>
      <c r="B1" s="2" t="s">
        <v>0</v>
      </c>
    </row>
    <row r="2" spans="1:2" x14ac:dyDescent="0.25">
      <c r="A2" s="3" t="s">
        <v>2</v>
      </c>
      <c r="B2" s="5">
        <v>0</v>
      </c>
    </row>
    <row r="3" spans="1:2" x14ac:dyDescent="0.25">
      <c r="A3" s="3" t="s">
        <v>3</v>
      </c>
      <c r="B3" s="5">
        <v>1</v>
      </c>
    </row>
    <row r="4" spans="1:2" x14ac:dyDescent="0.25">
      <c r="A4" s="3" t="s">
        <v>5</v>
      </c>
      <c r="B4" s="5">
        <v>2</v>
      </c>
    </row>
    <row r="5" spans="1:2" x14ac:dyDescent="0.25">
      <c r="A5" s="3" t="s">
        <v>6</v>
      </c>
      <c r="B5" s="5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6" workbookViewId="0">
      <selection activeCell="A32" sqref="A32:XFD41"/>
    </sheetView>
  </sheetViews>
  <sheetFormatPr defaultRowHeight="15" x14ac:dyDescent="0.25"/>
  <cols>
    <col min="2" max="3" width="6.85546875" bestFit="1" customWidth="1"/>
    <col min="6" max="6" width="5.85546875" bestFit="1" customWidth="1"/>
  </cols>
  <sheetData>
    <row r="1" spans="1:9" x14ac:dyDescent="0.2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</row>
    <row r="2" spans="1:9" x14ac:dyDescent="0.25">
      <c r="A2" s="4" t="s">
        <v>16</v>
      </c>
      <c r="B2" s="4">
        <v>497.5</v>
      </c>
      <c r="C2" s="4">
        <v>1659.4999999998799</v>
      </c>
      <c r="D2" s="4">
        <v>26.091727295930401</v>
      </c>
      <c r="E2" s="4">
        <v>39.0973493274956</v>
      </c>
      <c r="F2" s="4" t="s">
        <v>17</v>
      </c>
      <c r="G2" s="5" t="s">
        <v>5</v>
      </c>
      <c r="H2" s="5" t="s">
        <v>5</v>
      </c>
      <c r="I2" s="4" t="s">
        <v>18</v>
      </c>
    </row>
    <row r="3" spans="1:9" x14ac:dyDescent="0.25">
      <c r="A3" s="4" t="s">
        <v>19</v>
      </c>
      <c r="B3" s="4">
        <v>656.50000000005798</v>
      </c>
      <c r="C3" s="4">
        <v>1618.5</v>
      </c>
      <c r="D3" s="4">
        <v>26.106185493599799</v>
      </c>
      <c r="E3" s="4">
        <v>39.1010775419889</v>
      </c>
      <c r="F3" s="4" t="s">
        <v>20</v>
      </c>
      <c r="G3" s="5" t="s">
        <v>5</v>
      </c>
      <c r="H3" s="5" t="s">
        <v>3</v>
      </c>
      <c r="I3" s="4" t="s">
        <v>21</v>
      </c>
    </row>
    <row r="4" spans="1:9" x14ac:dyDescent="0.25">
      <c r="A4" s="4" t="s">
        <v>22</v>
      </c>
      <c r="B4" s="4">
        <v>565.5</v>
      </c>
      <c r="C4" s="4">
        <v>1538.49999999994</v>
      </c>
      <c r="D4" s="4">
        <v>26.097910676065801</v>
      </c>
      <c r="E4" s="4">
        <v>39.108352106853999</v>
      </c>
      <c r="F4" s="4" t="s">
        <v>23</v>
      </c>
      <c r="G4" s="5" t="s">
        <v>5</v>
      </c>
      <c r="H4" s="5" t="s">
        <v>5</v>
      </c>
      <c r="I4" s="4" t="s">
        <v>18</v>
      </c>
    </row>
    <row r="5" spans="1:9" x14ac:dyDescent="0.25">
      <c r="A5" s="4" t="s">
        <v>28</v>
      </c>
      <c r="B5" s="4">
        <v>601.50000000005798</v>
      </c>
      <c r="C5" s="4">
        <v>1759.5</v>
      </c>
      <c r="D5" s="4">
        <v>26.1011842302551</v>
      </c>
      <c r="E5" s="4">
        <v>39.088256121414197</v>
      </c>
      <c r="F5" s="4" t="s">
        <v>29</v>
      </c>
      <c r="G5" s="5" t="s">
        <v>5</v>
      </c>
      <c r="H5" s="5" t="s">
        <v>5</v>
      </c>
      <c r="I5" s="4" t="s">
        <v>18</v>
      </c>
    </row>
    <row r="6" spans="1:9" x14ac:dyDescent="0.25">
      <c r="A6" s="4" t="s">
        <v>30</v>
      </c>
      <c r="B6" s="4">
        <v>911.5</v>
      </c>
      <c r="C6" s="4">
        <v>1751.5</v>
      </c>
      <c r="D6" s="4">
        <v>26.1293731691072</v>
      </c>
      <c r="E6" s="4">
        <v>39.088983577900699</v>
      </c>
      <c r="F6" s="4" t="s">
        <v>31</v>
      </c>
      <c r="G6" s="5" t="s">
        <v>5</v>
      </c>
      <c r="H6" s="5" t="s">
        <v>5</v>
      </c>
      <c r="I6" s="4" t="s">
        <v>18</v>
      </c>
    </row>
    <row r="7" spans="1:9" x14ac:dyDescent="0.25">
      <c r="A7" s="4" t="s">
        <v>32</v>
      </c>
      <c r="B7" s="4">
        <v>1003.50000000005</v>
      </c>
      <c r="C7" s="4">
        <v>1744.5</v>
      </c>
      <c r="D7" s="4">
        <v>26.137738918702102</v>
      </c>
      <c r="E7" s="4">
        <v>39.0896201023264</v>
      </c>
      <c r="F7" s="4" t="s">
        <v>33</v>
      </c>
      <c r="G7" s="5" t="s">
        <v>5</v>
      </c>
      <c r="H7" s="5" t="s">
        <v>5</v>
      </c>
      <c r="I7" s="4" t="s">
        <v>18</v>
      </c>
    </row>
    <row r="8" spans="1:9" x14ac:dyDescent="0.25">
      <c r="A8" s="4" t="s">
        <v>34</v>
      </c>
      <c r="B8" s="4">
        <v>846.50000000005798</v>
      </c>
      <c r="C8" s="4">
        <v>1213.5</v>
      </c>
      <c r="D8" s="4">
        <v>26.1234625851544</v>
      </c>
      <c r="E8" s="4">
        <v>39.137905026618398</v>
      </c>
      <c r="F8" s="4" t="s">
        <v>35</v>
      </c>
      <c r="G8" s="5" t="s">
        <v>5</v>
      </c>
      <c r="H8" s="5" t="s">
        <v>5</v>
      </c>
      <c r="I8" s="4" t="s">
        <v>18</v>
      </c>
    </row>
    <row r="9" spans="1:9" x14ac:dyDescent="0.25">
      <c r="A9" s="4" t="s">
        <v>36</v>
      </c>
      <c r="B9" s="4">
        <v>1912.50000000005</v>
      </c>
      <c r="C9" s="4">
        <v>1279.49999999994</v>
      </c>
      <c r="D9" s="4">
        <v>26.220396161981601</v>
      </c>
      <c r="E9" s="4">
        <v>39.131903510604701</v>
      </c>
      <c r="F9" s="4" t="s">
        <v>37</v>
      </c>
      <c r="G9" s="5" t="s">
        <v>5</v>
      </c>
      <c r="H9" s="5" t="s">
        <v>5</v>
      </c>
      <c r="I9" s="4" t="s">
        <v>18</v>
      </c>
    </row>
    <row r="10" spans="1:9" x14ac:dyDescent="0.25">
      <c r="A10" s="4" t="s">
        <v>38</v>
      </c>
      <c r="B10" s="4">
        <v>2223.5</v>
      </c>
      <c r="C10" s="4">
        <v>1126.5</v>
      </c>
      <c r="D10" s="4">
        <v>26.248676032894501</v>
      </c>
      <c r="E10" s="4">
        <v>39.145816115909199</v>
      </c>
      <c r="F10" s="4" t="s">
        <v>39</v>
      </c>
      <c r="G10" s="5" t="s">
        <v>5</v>
      </c>
      <c r="H10" s="5" t="s">
        <v>5</v>
      </c>
      <c r="I10" s="4" t="s">
        <v>18</v>
      </c>
    </row>
    <row r="11" spans="1:9" x14ac:dyDescent="0.25">
      <c r="A11" s="4" t="s">
        <v>40</v>
      </c>
      <c r="B11" s="4">
        <v>1205.5</v>
      </c>
      <c r="C11" s="4">
        <v>829.5</v>
      </c>
      <c r="D11" s="4">
        <v>26.156107194986401</v>
      </c>
      <c r="E11" s="4">
        <v>39.1728229379708</v>
      </c>
      <c r="F11" s="4" t="s">
        <v>41</v>
      </c>
      <c r="G11" s="5" t="s">
        <v>5</v>
      </c>
      <c r="H11" s="5" t="s">
        <v>5</v>
      </c>
      <c r="I11" s="4" t="s">
        <v>18</v>
      </c>
    </row>
    <row r="12" spans="1:9" x14ac:dyDescent="0.25">
      <c r="A12" s="4" t="s">
        <v>42</v>
      </c>
      <c r="B12" s="4">
        <v>574.50000000005798</v>
      </c>
      <c r="C12" s="4">
        <v>1678.5</v>
      </c>
      <c r="D12" s="4">
        <v>26.098729064613099</v>
      </c>
      <c r="E12" s="4">
        <v>39.095621618340097</v>
      </c>
      <c r="F12" s="4" t="s">
        <v>43</v>
      </c>
      <c r="G12" s="5" t="s">
        <v>3</v>
      </c>
      <c r="H12" s="5" t="s">
        <v>3</v>
      </c>
      <c r="I12" s="4" t="s">
        <v>18</v>
      </c>
    </row>
    <row r="13" spans="1:9" x14ac:dyDescent="0.25">
      <c r="A13" s="4" t="s">
        <v>44</v>
      </c>
      <c r="B13" s="4">
        <v>840.5</v>
      </c>
      <c r="C13" s="4">
        <v>1485.5</v>
      </c>
      <c r="D13" s="4">
        <v>26.122916992789499</v>
      </c>
      <c r="E13" s="4">
        <v>39.113171506077101</v>
      </c>
      <c r="F13" s="4" t="s">
        <v>45</v>
      </c>
      <c r="G13" s="5" t="s">
        <v>3</v>
      </c>
      <c r="H13" s="5" t="s">
        <v>3</v>
      </c>
      <c r="I13" s="4" t="s">
        <v>18</v>
      </c>
    </row>
    <row r="14" spans="1:9" x14ac:dyDescent="0.25">
      <c r="A14" s="4" t="s">
        <v>46</v>
      </c>
      <c r="B14" s="4">
        <v>967.5</v>
      </c>
      <c r="C14" s="4">
        <v>1498.5</v>
      </c>
      <c r="D14" s="4">
        <v>26.134465364512799</v>
      </c>
      <c r="E14" s="4">
        <v>39.111989389286599</v>
      </c>
      <c r="F14" s="4" t="s">
        <v>47</v>
      </c>
      <c r="G14" s="5" t="s">
        <v>3</v>
      </c>
      <c r="H14" s="5" t="s">
        <v>3</v>
      </c>
      <c r="I14" s="4" t="s">
        <v>18</v>
      </c>
    </row>
    <row r="15" spans="1:9" x14ac:dyDescent="0.25">
      <c r="A15" s="4" t="s">
        <v>48</v>
      </c>
      <c r="B15" s="4">
        <v>1075.5</v>
      </c>
      <c r="C15" s="4">
        <v>1345.49999999994</v>
      </c>
      <c r="D15" s="4">
        <v>26.1442860270807</v>
      </c>
      <c r="E15" s="4">
        <v>39.125901994590997</v>
      </c>
      <c r="F15" s="4" t="s">
        <v>49</v>
      </c>
      <c r="G15" s="5" t="s">
        <v>3</v>
      </c>
      <c r="H15" s="5" t="s">
        <v>3</v>
      </c>
      <c r="I15" s="4" t="s">
        <v>18</v>
      </c>
    </row>
    <row r="16" spans="1:9" x14ac:dyDescent="0.25">
      <c r="A16" s="4" t="s">
        <v>50</v>
      </c>
      <c r="B16" s="4">
        <v>1235.5</v>
      </c>
      <c r="C16" s="4">
        <v>1190.5</v>
      </c>
      <c r="D16" s="4">
        <v>26.158835156810799</v>
      </c>
      <c r="E16" s="4">
        <v>39.139996464017102</v>
      </c>
      <c r="F16" s="4" t="s">
        <v>51</v>
      </c>
      <c r="G16" s="5" t="s">
        <v>3</v>
      </c>
      <c r="H16" s="5" t="s">
        <v>3</v>
      </c>
      <c r="I16" s="4" t="s">
        <v>18</v>
      </c>
    </row>
    <row r="17" spans="1:9" x14ac:dyDescent="0.25">
      <c r="A17" s="4" t="s">
        <v>52</v>
      </c>
      <c r="B17" s="4">
        <v>1561.50000000005</v>
      </c>
      <c r="C17" s="4">
        <v>1123.5</v>
      </c>
      <c r="D17" s="4">
        <v>26.188479008636001</v>
      </c>
      <c r="E17" s="4">
        <v>39.146088912091599</v>
      </c>
      <c r="F17" s="4" t="s">
        <v>53</v>
      </c>
      <c r="G17" s="5" t="s">
        <v>3</v>
      </c>
      <c r="H17" s="5" t="s">
        <v>3</v>
      </c>
      <c r="I17" s="4" t="s">
        <v>18</v>
      </c>
    </row>
    <row r="18" spans="1:9" x14ac:dyDescent="0.25">
      <c r="A18" s="4" t="s">
        <v>54</v>
      </c>
      <c r="B18" s="4">
        <v>1843.5</v>
      </c>
      <c r="C18" s="4">
        <v>1077.49999999994</v>
      </c>
      <c r="D18" s="4">
        <v>26.2141218497854</v>
      </c>
      <c r="E18" s="4">
        <v>39.150271786889</v>
      </c>
      <c r="F18" s="4" t="s">
        <v>55</v>
      </c>
      <c r="G18" s="5" t="s">
        <v>3</v>
      </c>
      <c r="H18" s="5" t="s">
        <v>3</v>
      </c>
      <c r="I18" s="4" t="s">
        <v>18</v>
      </c>
    </row>
    <row r="19" spans="1:9" x14ac:dyDescent="0.25">
      <c r="A19" s="4" t="s">
        <v>56</v>
      </c>
      <c r="B19" s="4">
        <v>1548.5</v>
      </c>
      <c r="C19" s="4">
        <v>906.499999999941</v>
      </c>
      <c r="D19" s="4">
        <v>26.187296891845399</v>
      </c>
      <c r="E19" s="4">
        <v>39.165821169288201</v>
      </c>
      <c r="F19" s="4" t="s">
        <v>57</v>
      </c>
      <c r="G19" s="5" t="s">
        <v>3</v>
      </c>
      <c r="H19" s="5" t="s">
        <v>3</v>
      </c>
      <c r="I19" s="4" t="s">
        <v>18</v>
      </c>
    </row>
    <row r="20" spans="1:9" x14ac:dyDescent="0.25">
      <c r="A20" s="4" t="s">
        <v>58</v>
      </c>
      <c r="B20" s="4">
        <v>1346.50000000005</v>
      </c>
      <c r="C20" s="4">
        <v>1359.5</v>
      </c>
      <c r="D20" s="4">
        <v>26.1689286155611</v>
      </c>
      <c r="E20" s="4">
        <v>39.124628945739602</v>
      </c>
      <c r="F20" s="4" t="s">
        <v>59</v>
      </c>
      <c r="G20" s="5" t="s">
        <v>3</v>
      </c>
      <c r="H20" s="5" t="s">
        <v>3</v>
      </c>
      <c r="I20" s="4" t="s">
        <v>18</v>
      </c>
    </row>
    <row r="21" spans="1:9" x14ac:dyDescent="0.25">
      <c r="A21" s="4" t="s">
        <v>60</v>
      </c>
      <c r="B21" s="4">
        <v>1168.5</v>
      </c>
      <c r="C21" s="4">
        <v>1487.49999999994</v>
      </c>
      <c r="D21" s="4">
        <v>26.152742708736302</v>
      </c>
      <c r="E21" s="4">
        <v>39.112989641955501</v>
      </c>
      <c r="F21" s="4" t="s">
        <v>61</v>
      </c>
      <c r="G21" s="5" t="s">
        <v>3</v>
      </c>
      <c r="H21" s="5" t="s">
        <v>3</v>
      </c>
      <c r="I21" s="4" t="s">
        <v>18</v>
      </c>
    </row>
    <row r="22" spans="1:9" x14ac:dyDescent="0.25">
      <c r="A22" s="4" t="s">
        <v>62</v>
      </c>
      <c r="B22" s="4">
        <v>1681.50000000005</v>
      </c>
      <c r="C22" s="4">
        <v>553.5</v>
      </c>
      <c r="D22" s="4">
        <v>26.199390855933601</v>
      </c>
      <c r="E22" s="4">
        <v>39.197920186755297</v>
      </c>
      <c r="F22" s="4" t="s">
        <v>63</v>
      </c>
      <c r="G22" s="5" t="s">
        <v>6</v>
      </c>
      <c r="H22" s="5" t="s">
        <v>6</v>
      </c>
      <c r="I22" s="4" t="s">
        <v>18</v>
      </c>
    </row>
    <row r="23" spans="1:9" x14ac:dyDescent="0.25">
      <c r="A23" s="4" t="s">
        <v>64</v>
      </c>
      <c r="B23" s="4">
        <v>2061.50000000005</v>
      </c>
      <c r="C23" s="4">
        <v>575.5</v>
      </c>
      <c r="D23" s="4">
        <v>26.233945039042801</v>
      </c>
      <c r="E23" s="4">
        <v>39.195919681417401</v>
      </c>
      <c r="F23" s="4" t="s">
        <v>65</v>
      </c>
      <c r="G23" s="5" t="s">
        <v>6</v>
      </c>
      <c r="H23" s="5" t="s">
        <v>6</v>
      </c>
      <c r="I23" s="4" t="s">
        <v>18</v>
      </c>
    </row>
    <row r="24" spans="1:9" x14ac:dyDescent="0.25">
      <c r="A24" s="4" t="s">
        <v>66</v>
      </c>
      <c r="B24" s="4">
        <v>2451.50000000005</v>
      </c>
      <c r="C24" s="4">
        <v>611.5</v>
      </c>
      <c r="D24" s="4">
        <v>26.269408542760001</v>
      </c>
      <c r="E24" s="4">
        <v>39.192646127228102</v>
      </c>
      <c r="F24" s="4" t="s">
        <v>67</v>
      </c>
      <c r="G24" s="5" t="s">
        <v>6</v>
      </c>
      <c r="H24" s="5" t="s">
        <v>6</v>
      </c>
      <c r="I24" s="4" t="s">
        <v>18</v>
      </c>
    </row>
    <row r="25" spans="1:9" x14ac:dyDescent="0.25">
      <c r="A25" s="4" t="s">
        <v>68</v>
      </c>
      <c r="B25" s="4">
        <v>2169.50000000005</v>
      </c>
      <c r="C25" s="4">
        <v>739.5</v>
      </c>
      <c r="D25" s="4">
        <v>26.243765701610599</v>
      </c>
      <c r="E25" s="4">
        <v>39.181006823444001</v>
      </c>
      <c r="F25" s="4" t="s">
        <v>69</v>
      </c>
      <c r="G25" s="5" t="s">
        <v>6</v>
      </c>
      <c r="H25" s="5" t="s">
        <v>6</v>
      </c>
      <c r="I25" s="4" t="s">
        <v>18</v>
      </c>
    </row>
    <row r="26" spans="1:9" x14ac:dyDescent="0.25">
      <c r="A26" s="4" t="s">
        <v>70</v>
      </c>
      <c r="B26" s="4">
        <v>1750.5</v>
      </c>
      <c r="C26" s="4">
        <v>1261.5</v>
      </c>
      <c r="D26" s="4">
        <v>26.205665168129801</v>
      </c>
      <c r="E26" s="4">
        <v>39.133540287699397</v>
      </c>
      <c r="F26" s="4" t="s">
        <v>71</v>
      </c>
      <c r="G26" s="5" t="s">
        <v>6</v>
      </c>
      <c r="H26" s="5" t="s">
        <v>6</v>
      </c>
      <c r="I26" s="4" t="s">
        <v>18</v>
      </c>
    </row>
    <row r="27" spans="1:9" x14ac:dyDescent="0.25">
      <c r="A27" s="4" t="s">
        <v>72</v>
      </c>
      <c r="B27" s="4">
        <v>2609.5</v>
      </c>
      <c r="C27" s="4">
        <v>810.5</v>
      </c>
      <c r="D27" s="4">
        <v>26.283775808368599</v>
      </c>
      <c r="E27" s="4">
        <v>39.174550647126203</v>
      </c>
      <c r="F27" s="4" t="s">
        <v>73</v>
      </c>
      <c r="G27" s="5" t="s">
        <v>6</v>
      </c>
      <c r="H27" s="5" t="s">
        <v>6</v>
      </c>
      <c r="I27" s="4" t="s">
        <v>18</v>
      </c>
    </row>
    <row r="28" spans="1:9" x14ac:dyDescent="0.25">
      <c r="A28" s="4" t="s">
        <v>74</v>
      </c>
      <c r="B28" s="4">
        <v>1125.50000000005</v>
      </c>
      <c r="C28" s="4">
        <v>1628.49999999994</v>
      </c>
      <c r="D28" s="4">
        <v>26.148832630121301</v>
      </c>
      <c r="E28" s="4">
        <v>39.100168221380798</v>
      </c>
      <c r="F28" s="4" t="s">
        <v>75</v>
      </c>
      <c r="G28" s="5" t="s">
        <v>6</v>
      </c>
      <c r="H28" s="5" t="s">
        <v>6</v>
      </c>
      <c r="I28" s="4" t="s">
        <v>18</v>
      </c>
    </row>
    <row r="29" spans="1:9" x14ac:dyDescent="0.25">
      <c r="A29" s="4" t="s">
        <v>76</v>
      </c>
      <c r="B29" s="4">
        <v>1091.5</v>
      </c>
      <c r="C29" s="4">
        <v>1631.5</v>
      </c>
      <c r="D29" s="4">
        <v>26.145740940053699</v>
      </c>
      <c r="E29" s="4">
        <v>39.099895425198397</v>
      </c>
      <c r="F29" s="4" t="s">
        <v>77</v>
      </c>
      <c r="G29" s="5" t="s">
        <v>6</v>
      </c>
      <c r="H29" s="5" t="s">
        <v>6</v>
      </c>
      <c r="I29" s="4" t="s">
        <v>18</v>
      </c>
    </row>
    <row r="30" spans="1:9" x14ac:dyDescent="0.25">
      <c r="A30" s="4" t="s">
        <v>78</v>
      </c>
      <c r="B30" s="4">
        <v>737.5</v>
      </c>
      <c r="C30" s="4">
        <v>1600.5</v>
      </c>
      <c r="D30" s="4">
        <v>26.113550990525699</v>
      </c>
      <c r="E30" s="4">
        <v>39.102714319083603</v>
      </c>
      <c r="F30" s="4" t="s">
        <v>79</v>
      </c>
      <c r="G30" s="5" t="s">
        <v>6</v>
      </c>
      <c r="H30" s="5" t="s">
        <v>6</v>
      </c>
      <c r="I30" s="4" t="s">
        <v>18</v>
      </c>
    </row>
    <row r="31" spans="1:9" x14ac:dyDescent="0.25">
      <c r="A31" s="4" t="s">
        <v>80</v>
      </c>
      <c r="B31" s="4">
        <v>672.5</v>
      </c>
      <c r="C31" s="4">
        <v>1619.5</v>
      </c>
      <c r="D31" s="4">
        <v>26.107640406572798</v>
      </c>
      <c r="E31" s="4">
        <v>39.1009866099281</v>
      </c>
      <c r="F31" s="4" t="s">
        <v>81</v>
      </c>
      <c r="G31" s="5" t="s">
        <v>6</v>
      </c>
      <c r="H31" s="5" t="s">
        <v>6</v>
      </c>
      <c r="I31" s="4" t="s">
        <v>18</v>
      </c>
    </row>
    <row r="32" spans="1:9" x14ac:dyDescent="0.25">
      <c r="A32" s="4" t="s">
        <v>82</v>
      </c>
      <c r="B32" s="4">
        <v>708.50000000005798</v>
      </c>
      <c r="C32" s="4">
        <v>1583.49999999994</v>
      </c>
      <c r="D32" s="4">
        <v>26.110913960762101</v>
      </c>
      <c r="E32" s="4">
        <v>39.104260164117399</v>
      </c>
      <c r="F32" s="4" t="s">
        <v>83</v>
      </c>
      <c r="G32" s="5" t="s">
        <v>2</v>
      </c>
      <c r="H32" s="5" t="s">
        <v>2</v>
      </c>
      <c r="I32" s="4" t="s">
        <v>18</v>
      </c>
    </row>
    <row r="33" spans="1:9" x14ac:dyDescent="0.25">
      <c r="A33" s="4" t="s">
        <v>84</v>
      </c>
      <c r="B33" s="4">
        <v>746.50000000005798</v>
      </c>
      <c r="C33" s="4">
        <v>1546.49999999994</v>
      </c>
      <c r="D33" s="4">
        <v>26.114369379073</v>
      </c>
      <c r="E33" s="4">
        <v>39.107624650367498</v>
      </c>
      <c r="F33" s="4" t="s">
        <v>85</v>
      </c>
      <c r="G33" s="5" t="s">
        <v>2</v>
      </c>
      <c r="H33" s="5" t="s">
        <v>2</v>
      </c>
      <c r="I33" s="4" t="s">
        <v>18</v>
      </c>
    </row>
    <row r="34" spans="1:9" x14ac:dyDescent="0.25">
      <c r="A34" s="4" t="s">
        <v>86</v>
      </c>
      <c r="B34" s="4">
        <v>598.5</v>
      </c>
      <c r="C34" s="4">
        <v>1584.49999999994</v>
      </c>
      <c r="D34" s="4">
        <v>26.1009114340726</v>
      </c>
      <c r="E34" s="4">
        <v>39.104169232056599</v>
      </c>
      <c r="F34" s="4" t="s">
        <v>87</v>
      </c>
      <c r="G34" s="5" t="s">
        <v>2</v>
      </c>
      <c r="H34" s="5" t="s">
        <v>2</v>
      </c>
      <c r="I34" s="4" t="s">
        <v>18</v>
      </c>
    </row>
    <row r="35" spans="1:9" x14ac:dyDescent="0.25">
      <c r="A35" s="4" t="s">
        <v>88</v>
      </c>
      <c r="B35" s="4">
        <v>623.50000000005798</v>
      </c>
      <c r="C35" s="4">
        <v>1719.5</v>
      </c>
      <c r="D35" s="4">
        <v>26.103184735593</v>
      </c>
      <c r="E35" s="4">
        <v>39.091893403846797</v>
      </c>
      <c r="F35" s="4" t="s">
        <v>89</v>
      </c>
      <c r="G35" s="5" t="s">
        <v>2</v>
      </c>
      <c r="H35" s="5" t="s">
        <v>2</v>
      </c>
      <c r="I35" s="4" t="s">
        <v>18</v>
      </c>
    </row>
    <row r="36" spans="1:9" x14ac:dyDescent="0.25">
      <c r="A36" s="4" t="s">
        <v>90</v>
      </c>
      <c r="B36" s="4">
        <v>2203.5</v>
      </c>
      <c r="C36" s="4">
        <v>461.5</v>
      </c>
      <c r="D36" s="4">
        <v>26.246857391678301</v>
      </c>
      <c r="E36" s="4">
        <v>39.206285936350199</v>
      </c>
      <c r="F36" s="4" t="s">
        <v>91</v>
      </c>
      <c r="G36" s="5" t="s">
        <v>2</v>
      </c>
      <c r="H36" s="5" t="s">
        <v>2</v>
      </c>
      <c r="I36" s="4" t="s">
        <v>18</v>
      </c>
    </row>
    <row r="37" spans="1:9" x14ac:dyDescent="0.25">
      <c r="A37" s="4" t="s">
        <v>92</v>
      </c>
      <c r="B37" s="4">
        <v>2119.5</v>
      </c>
      <c r="C37" s="4">
        <v>455.5</v>
      </c>
      <c r="D37" s="4">
        <v>26.239219098569901</v>
      </c>
      <c r="E37" s="4">
        <v>39.206831528715</v>
      </c>
      <c r="F37" s="4" t="s">
        <v>93</v>
      </c>
      <c r="G37" s="5" t="s">
        <v>2</v>
      </c>
      <c r="H37" s="5" t="s">
        <v>2</v>
      </c>
      <c r="I37" s="4" t="s">
        <v>18</v>
      </c>
    </row>
    <row r="38" spans="1:9" x14ac:dyDescent="0.25">
      <c r="A38" s="4" t="s">
        <v>94</v>
      </c>
      <c r="B38" s="4">
        <v>2602.5</v>
      </c>
      <c r="C38" s="4">
        <v>585.499999999941</v>
      </c>
      <c r="D38" s="4">
        <v>26.283139283942901</v>
      </c>
      <c r="E38" s="4">
        <v>39.195010360809299</v>
      </c>
      <c r="F38" s="4" t="s">
        <v>95</v>
      </c>
      <c r="G38" s="5" t="s">
        <v>2</v>
      </c>
      <c r="H38" s="5" t="s">
        <v>2</v>
      </c>
      <c r="I38" s="4" t="s">
        <v>18</v>
      </c>
    </row>
    <row r="39" spans="1:9" x14ac:dyDescent="0.25">
      <c r="A39" s="4" t="s">
        <v>96</v>
      </c>
      <c r="B39" s="4">
        <v>1916.5</v>
      </c>
      <c r="C39" s="4">
        <v>518.499999999941</v>
      </c>
      <c r="D39" s="4">
        <v>26.220759890224802</v>
      </c>
      <c r="E39" s="4">
        <v>39.201102808883803</v>
      </c>
      <c r="F39" s="4" t="s">
        <v>97</v>
      </c>
      <c r="G39" s="5" t="s">
        <v>2</v>
      </c>
      <c r="H39" s="5" t="s">
        <v>4</v>
      </c>
      <c r="I39" s="4" t="s">
        <v>21</v>
      </c>
    </row>
    <row r="40" spans="1:9" x14ac:dyDescent="0.25">
      <c r="A40" s="4" t="s">
        <v>98</v>
      </c>
      <c r="B40" s="4">
        <v>1461.50000000005</v>
      </c>
      <c r="C40" s="4">
        <v>557.5</v>
      </c>
      <c r="D40" s="4">
        <v>26.179385802554702</v>
      </c>
      <c r="E40" s="4">
        <v>39.197556458512103</v>
      </c>
      <c r="F40" s="4" t="s">
        <v>99</v>
      </c>
      <c r="G40" s="5" t="s">
        <v>2</v>
      </c>
      <c r="H40" s="5" t="s">
        <v>2</v>
      </c>
      <c r="I40" s="4" t="s">
        <v>18</v>
      </c>
    </row>
    <row r="41" spans="1:9" x14ac:dyDescent="0.25">
      <c r="A41" s="4" t="s">
        <v>100</v>
      </c>
      <c r="B41" s="4">
        <v>1142.5</v>
      </c>
      <c r="C41" s="4">
        <v>1022.5</v>
      </c>
      <c r="D41" s="4">
        <v>26.1503784751552</v>
      </c>
      <c r="E41" s="4">
        <v>39.155273050233802</v>
      </c>
      <c r="F41" s="4" t="s">
        <v>101</v>
      </c>
      <c r="G41" s="5" t="s">
        <v>2</v>
      </c>
      <c r="H41" s="5" t="s">
        <v>4</v>
      </c>
      <c r="I41" s="4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F16" sqref="F16"/>
    </sheetView>
  </sheetViews>
  <sheetFormatPr defaultRowHeight="15" x14ac:dyDescent="0.25"/>
  <cols>
    <col min="1" max="1" width="3.85546875" customWidth="1"/>
    <col min="2" max="2" width="11.7109375" bestFit="1" customWidth="1"/>
    <col min="3" max="3" width="11.28515625" bestFit="1" customWidth="1"/>
    <col min="6" max="6" width="11" bestFit="1" customWidth="1"/>
  </cols>
  <sheetData>
    <row r="1" spans="1:9" ht="15.75" x14ac:dyDescent="0.25">
      <c r="C1" s="25" t="s">
        <v>13</v>
      </c>
      <c r="D1" s="25"/>
      <c r="E1" s="25"/>
      <c r="F1" s="25"/>
    </row>
    <row r="2" spans="1:9" x14ac:dyDescent="0.25">
      <c r="B2" s="14" t="s">
        <v>0</v>
      </c>
      <c r="C2" s="19" t="s">
        <v>2</v>
      </c>
      <c r="D2" s="19" t="s">
        <v>3</v>
      </c>
      <c r="E2" s="19" t="s">
        <v>5</v>
      </c>
      <c r="F2" s="19" t="s">
        <v>6</v>
      </c>
      <c r="G2" s="19" t="s">
        <v>24</v>
      </c>
      <c r="H2" s="19" t="s">
        <v>25</v>
      </c>
    </row>
    <row r="3" spans="1:9" x14ac:dyDescent="0.25">
      <c r="A3" s="26" t="s">
        <v>14</v>
      </c>
      <c r="B3" s="18" t="s">
        <v>2</v>
      </c>
      <c r="C3" s="9">
        <v>8</v>
      </c>
      <c r="D3" s="10">
        <v>0</v>
      </c>
      <c r="E3" s="10">
        <v>0</v>
      </c>
      <c r="F3" s="11">
        <v>0</v>
      </c>
      <c r="G3" s="8">
        <f>SUM(C3:F3)</f>
        <v>8</v>
      </c>
      <c r="H3" s="16">
        <f>C3/G3</f>
        <v>1</v>
      </c>
      <c r="I3" s="6"/>
    </row>
    <row r="4" spans="1:9" x14ac:dyDescent="0.25">
      <c r="A4" s="26"/>
      <c r="B4" s="15" t="s">
        <v>3</v>
      </c>
      <c r="C4" s="10">
        <v>0</v>
      </c>
      <c r="D4" s="9">
        <v>10</v>
      </c>
      <c r="E4" s="10">
        <v>0</v>
      </c>
      <c r="F4" s="11">
        <v>0</v>
      </c>
      <c r="G4" s="8">
        <f>SUM(C4:F4)</f>
        <v>10</v>
      </c>
      <c r="H4" s="16">
        <f>D4/G4</f>
        <v>1</v>
      </c>
      <c r="I4" s="7"/>
    </row>
    <row r="5" spans="1:9" x14ac:dyDescent="0.25">
      <c r="A5" s="26"/>
      <c r="B5" s="15" t="s">
        <v>5</v>
      </c>
      <c r="C5" s="10">
        <v>0</v>
      </c>
      <c r="D5" s="10">
        <v>1</v>
      </c>
      <c r="E5" s="9">
        <v>9</v>
      </c>
      <c r="F5" s="11">
        <v>0</v>
      </c>
      <c r="G5" s="8">
        <f>SUM(C5:F5)</f>
        <v>10</v>
      </c>
      <c r="H5" s="16">
        <f>E5/G5</f>
        <v>0.9</v>
      </c>
      <c r="I5" s="7"/>
    </row>
    <row r="6" spans="1:9" x14ac:dyDescent="0.25">
      <c r="A6" s="26"/>
      <c r="B6" s="15" t="s">
        <v>6</v>
      </c>
      <c r="C6" s="12">
        <v>0</v>
      </c>
      <c r="D6" s="12">
        <v>0</v>
      </c>
      <c r="E6" s="12">
        <v>0</v>
      </c>
      <c r="F6" s="13">
        <v>10</v>
      </c>
      <c r="G6" s="8">
        <f>SUM(C6:F6)</f>
        <v>10</v>
      </c>
      <c r="H6" s="16">
        <f>F6/G6</f>
        <v>1</v>
      </c>
      <c r="I6" s="7"/>
    </row>
    <row r="7" spans="1:9" x14ac:dyDescent="0.25">
      <c r="B7" s="15" t="s">
        <v>24</v>
      </c>
      <c r="C7" s="20">
        <f>SUM(C3:C6)</f>
        <v>8</v>
      </c>
      <c r="D7" s="20">
        <f>SUM(D3:D6)</f>
        <v>11</v>
      </c>
      <c r="E7" s="20">
        <f>SUM(E3:E6)</f>
        <v>9</v>
      </c>
      <c r="F7" s="20">
        <f>SUM(F3:F6)</f>
        <v>10</v>
      </c>
      <c r="G7" s="8">
        <f>SUM(C7:F7)</f>
        <v>38</v>
      </c>
      <c r="H7" s="16">
        <f>C7/G$7</f>
        <v>0.21052631578947367</v>
      </c>
      <c r="I7" s="1"/>
    </row>
    <row r="8" spans="1:9" x14ac:dyDescent="0.25">
      <c r="B8" s="15" t="s">
        <v>27</v>
      </c>
      <c r="C8" s="16">
        <f>C3/C7</f>
        <v>1</v>
      </c>
      <c r="D8" s="16">
        <f>D4/D7</f>
        <v>0.90909090909090906</v>
      </c>
      <c r="E8" s="16">
        <f>E5/E7</f>
        <v>1</v>
      </c>
      <c r="F8" s="16">
        <f>F6/F7</f>
        <v>1</v>
      </c>
      <c r="G8" s="21"/>
      <c r="H8" s="17"/>
      <c r="I8" s="1"/>
    </row>
    <row r="9" spans="1:9" x14ac:dyDescent="0.25">
      <c r="B9" s="15" t="s">
        <v>26</v>
      </c>
      <c r="C9" s="22">
        <f>(C3+D4+E5+F6)/G7</f>
        <v>0.97368421052631582</v>
      </c>
      <c r="D9" s="23"/>
      <c r="E9" s="23"/>
      <c r="F9" s="23"/>
      <c r="G9" s="23"/>
      <c r="H9" s="24"/>
    </row>
  </sheetData>
  <mergeCells count="3">
    <mergeCell ref="C9:H9"/>
    <mergeCell ref="C1:F1"/>
    <mergeCell ref="A3:A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Classes</vt:lpstr>
      <vt:lpstr>Pins</vt:lpstr>
      <vt:lpstr>Error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Andromachi</dc:creator>
  <cp:lastModifiedBy>Andromachi Chatziantoniou</cp:lastModifiedBy>
  <dcterms:created xsi:type="dcterms:W3CDTF">2018-04-25T15:53:07Z</dcterms:created>
  <dcterms:modified xsi:type="dcterms:W3CDTF">2023-04-06T10:30:17Z</dcterms:modified>
</cp:coreProperties>
</file>