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-CLASS\"/>
    </mc:Choice>
  </mc:AlternateContent>
  <bookViews>
    <workbookView xWindow="0" yWindow="30" windowWidth="19155" windowHeight="8505"/>
  </bookViews>
  <sheets>
    <sheet name="Φύλλο1" sheetId="1" r:id="rId1"/>
    <sheet name="Φύλλο2" sheetId="2" r:id="rId2"/>
    <sheet name="Φύλλο3" sheetId="3" r:id="rId3"/>
  </sheets>
  <definedNames>
    <definedName name="MinimizeCosts">FALSE</definedName>
    <definedName name="_xlnm.Print_Area" localSheetId="0">TreeDiagram</definedName>
    <definedName name="TreeData">Φύλλο1!$GH$1001:$GV$1021</definedName>
    <definedName name="TreeDiagBase">Φύλλο1!$A$1</definedName>
    <definedName name="TreeDiagram">Φύλλο1!$A$1:$S$49</definedName>
    <definedName name="UseExpUtility">FALSE</definedName>
  </definedNames>
  <calcPr calcId="162913"/>
</workbook>
</file>

<file path=xl/calcChain.xml><?xml version="1.0" encoding="utf-8"?>
<calcChain xmlns="http://schemas.openxmlformats.org/spreadsheetml/2006/main">
  <c r="S48" i="1" l="1"/>
  <c r="M49" i="1" s="1"/>
  <c r="I49" i="1" s="1"/>
  <c r="S43" i="1"/>
  <c r="Q44" i="1" s="1"/>
  <c r="S38" i="1"/>
  <c r="Q39" i="1" s="1"/>
  <c r="M41" i="1" s="1"/>
  <c r="S33" i="1"/>
  <c r="Q34" i="1" s="1"/>
  <c r="S28" i="1"/>
  <c r="Q29" i="1" s="1"/>
  <c r="S23" i="1"/>
  <c r="M24" i="1" s="1"/>
  <c r="I24" i="1" s="1"/>
  <c r="S18" i="1"/>
  <c r="Q19" i="1" s="1"/>
  <c r="S13" i="1"/>
  <c r="Q14" i="1" s="1"/>
  <c r="M16" i="1" s="1"/>
  <c r="S8" i="1"/>
  <c r="Q9" i="1" s="1"/>
  <c r="S3" i="1"/>
  <c r="Q4" i="1" s="1"/>
  <c r="M31" i="1" l="1"/>
  <c r="I36" i="1" s="1"/>
  <c r="M6" i="1"/>
  <c r="I11" i="1" s="1"/>
  <c r="E17" i="1" s="1"/>
  <c r="J35" i="1" l="1"/>
  <c r="E42" i="1"/>
  <c r="A29" i="1" s="1"/>
  <c r="B28" i="1" s="1"/>
  <c r="J10" i="1"/>
</calcChain>
</file>

<file path=xl/sharedStrings.xml><?xml version="1.0" encoding="utf-8"?>
<sst xmlns="http://schemas.openxmlformats.org/spreadsheetml/2006/main" count="67" uniqueCount="35">
  <si>
    <t>ID</t>
  </si>
  <si>
    <t>Name</t>
  </si>
  <si>
    <t>Value</t>
  </si>
  <si>
    <t>Prob</t>
  </si>
  <si>
    <t>Pred</t>
  </si>
  <si>
    <t>Kind</t>
  </si>
  <si>
    <t>NS</t>
  </si>
  <si>
    <t>S1</t>
  </si>
  <si>
    <t>S2</t>
  </si>
  <si>
    <t>S3</t>
  </si>
  <si>
    <t>S4</t>
  </si>
  <si>
    <t>S5</t>
  </si>
  <si>
    <t>Row</t>
  </si>
  <si>
    <t>Col</t>
  </si>
  <si>
    <t>Mark</t>
  </si>
  <si>
    <t>TreePlan</t>
  </si>
  <si>
    <t>D</t>
  </si>
  <si>
    <t>T</t>
  </si>
  <si>
    <t>προληπτική συντήρ</t>
  </si>
  <si>
    <t>όχι προληπ. Συντ.</t>
  </si>
  <si>
    <t>επιδιόρθωση</t>
  </si>
  <si>
    <t>αγορά νέας</t>
  </si>
  <si>
    <t>E</t>
  </si>
  <si>
    <t>βλάβη</t>
  </si>
  <si>
    <t>όχι βλάβη</t>
  </si>
  <si>
    <t xml:space="preserve">Σημείο τύχης Τ1 στο κελί Ν5: 0,3*(-10000)+0,7*7000=1900 </t>
  </si>
  <si>
    <t xml:space="preserve">Σημείο τύχης Τ2 στο κελί Ν15: 0,2*(-1300)+0,8*4000=600 </t>
  </si>
  <si>
    <t xml:space="preserve">Σημείο τύχης Τ3 στο κελίΝ30: 0,3*(-9000)+0,7*8000=2900 </t>
  </si>
  <si>
    <t xml:space="preserve">Σημείο τύχης Τ4 στο κελί Ν40: 0,2*(-12000)+0,8*5000=1600 </t>
  </si>
  <si>
    <t>Σημείο Απόφασης ΣΑ1 στο κελί J10: επιλέγετε η επιδιόρθωση μηχανής διότι 1900&gt;600</t>
  </si>
  <si>
    <t>Σημείο Απόφασης ΣΑ2 στο κελί J35: επιλέγετε η επιδιόρθωση μηχανής διότι 2900&gt;1600</t>
  </si>
  <si>
    <t>Σημείο τύχης Τ5 στο κελί F16: 0,1*1900+0,9*14000=12790</t>
  </si>
  <si>
    <t>Σημείο τύχης Τ6 στο κελί F41: 0,3*2900+0,7*15000=11370</t>
  </si>
  <si>
    <t>Σημείο Απόφασης ΣΑ3 στο κελί Β28: επιλέγετε η προληπτική συντήρηση διότι 12790&gt;11370</t>
  </si>
  <si>
    <t>ΑΠΑΝΤΗΣΗ: Προτείνω στην ΠΥΡΚΑΛ να κάνει προληπτική συντήρηση στην μηχανή και σε περίπτωση βλάβης της να επιδιορθώσει άμεσα την μηχανή.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</si>
</sst>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15</xdr:row>
      <xdr:rowOff>0</xdr:rowOff>
    </xdr:from>
    <xdr:to>
      <xdr:col>6</xdr:col>
      <xdr:colOff>0</xdr:colOff>
      <xdr:row>15</xdr:row>
      <xdr:rowOff>152400</xdr:rowOff>
    </xdr:to>
    <xdr:sp macro="" textlink="">
      <xdr:nvSpPr>
        <xdr:cNvPr id="1250" name="Oval 226"/>
        <xdr:cNvSpPr>
          <a:spLocks noChangeArrowheads="1"/>
        </xdr:cNvSpPr>
      </xdr:nvSpPr>
      <xdr:spPr bwMode="auto">
        <a:xfrm>
          <a:off x="2228850" y="28575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3</xdr:col>
      <xdr:colOff>0</xdr:colOff>
      <xdr:row>15</xdr:row>
      <xdr:rowOff>76200</xdr:rowOff>
    </xdr:from>
    <xdr:to>
      <xdr:col>5</xdr:col>
      <xdr:colOff>0</xdr:colOff>
      <xdr:row>15</xdr:row>
      <xdr:rowOff>76200</xdr:rowOff>
    </xdr:to>
    <xdr:sp macro="" textlink="">
      <xdr:nvSpPr>
        <xdr:cNvPr id="1251" name="Line 227"/>
        <xdr:cNvSpPr>
          <a:spLocks noChangeShapeType="1"/>
        </xdr:cNvSpPr>
      </xdr:nvSpPr>
      <xdr:spPr bwMode="auto">
        <a:xfrm>
          <a:off x="1009650" y="2933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2</xdr:col>
      <xdr:colOff>0</xdr:colOff>
      <xdr:row>15</xdr:row>
      <xdr:rowOff>76200</xdr:rowOff>
    </xdr:from>
    <xdr:to>
      <xdr:col>3</xdr:col>
      <xdr:colOff>0</xdr:colOff>
      <xdr:row>27</xdr:row>
      <xdr:rowOff>76200</xdr:rowOff>
    </xdr:to>
    <xdr:sp macro="" textlink="">
      <xdr:nvSpPr>
        <xdr:cNvPr id="1252" name="Line 228"/>
        <xdr:cNvSpPr>
          <a:spLocks noChangeShapeType="1"/>
        </xdr:cNvSpPr>
      </xdr:nvSpPr>
      <xdr:spPr bwMode="auto">
        <a:xfrm flipV="1">
          <a:off x="762000" y="2933700"/>
          <a:ext cx="247650" cy="2286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6</xdr:col>
      <xdr:colOff>0</xdr:colOff>
      <xdr:row>40</xdr:row>
      <xdr:rowOff>152400</xdr:rowOff>
    </xdr:to>
    <xdr:sp macro="" textlink="">
      <xdr:nvSpPr>
        <xdr:cNvPr id="1253" name="Oval 229"/>
        <xdr:cNvSpPr>
          <a:spLocks noChangeArrowheads="1"/>
        </xdr:cNvSpPr>
      </xdr:nvSpPr>
      <xdr:spPr bwMode="auto">
        <a:xfrm>
          <a:off x="2228850" y="76200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3</xdr:col>
      <xdr:colOff>0</xdr:colOff>
      <xdr:row>40</xdr:row>
      <xdr:rowOff>76200</xdr:rowOff>
    </xdr:from>
    <xdr:to>
      <xdr:col>5</xdr:col>
      <xdr:colOff>0</xdr:colOff>
      <xdr:row>40</xdr:row>
      <xdr:rowOff>76200</xdr:rowOff>
    </xdr:to>
    <xdr:sp macro="" textlink="">
      <xdr:nvSpPr>
        <xdr:cNvPr id="1254" name="Line 230"/>
        <xdr:cNvSpPr>
          <a:spLocks noChangeShapeType="1"/>
        </xdr:cNvSpPr>
      </xdr:nvSpPr>
      <xdr:spPr bwMode="auto">
        <a:xfrm>
          <a:off x="1009650" y="7696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2</xdr:col>
      <xdr:colOff>0</xdr:colOff>
      <xdr:row>27</xdr:row>
      <xdr:rowOff>76200</xdr:rowOff>
    </xdr:from>
    <xdr:to>
      <xdr:col>3</xdr:col>
      <xdr:colOff>0</xdr:colOff>
      <xdr:row>40</xdr:row>
      <xdr:rowOff>76200</xdr:rowOff>
    </xdr:to>
    <xdr:sp macro="" textlink="">
      <xdr:nvSpPr>
        <xdr:cNvPr id="1255" name="Line 231"/>
        <xdr:cNvSpPr>
          <a:spLocks noChangeShapeType="1"/>
        </xdr:cNvSpPr>
      </xdr:nvSpPr>
      <xdr:spPr bwMode="auto">
        <a:xfrm>
          <a:off x="762000" y="5219700"/>
          <a:ext cx="247650" cy="2476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10</xdr:col>
      <xdr:colOff>0</xdr:colOff>
      <xdr:row>9</xdr:row>
      <xdr:rowOff>152400</xdr:rowOff>
    </xdr:to>
    <xdr:sp macro="" textlink="">
      <xdr:nvSpPr>
        <xdr:cNvPr id="1256" name="Rectangle 232"/>
        <xdr:cNvSpPr>
          <a:spLocks noChangeArrowheads="1"/>
        </xdr:cNvSpPr>
      </xdr:nvSpPr>
      <xdr:spPr bwMode="auto">
        <a:xfrm>
          <a:off x="3848100" y="1714500"/>
          <a:ext cx="152400" cy="152400"/>
        </a:xfrm>
        <a:prstGeom prst="rect">
          <a:avLst/>
        </a:prstGeom>
        <a:noFill/>
        <a:ln w="12700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9</xdr:row>
      <xdr:rowOff>76200</xdr:rowOff>
    </xdr:from>
    <xdr:to>
      <xdr:col>9</xdr:col>
      <xdr:colOff>0</xdr:colOff>
      <xdr:row>9</xdr:row>
      <xdr:rowOff>76200</xdr:rowOff>
    </xdr:to>
    <xdr:sp macro="" textlink="">
      <xdr:nvSpPr>
        <xdr:cNvPr id="1257" name="Line 233"/>
        <xdr:cNvSpPr>
          <a:spLocks noChangeShapeType="1"/>
        </xdr:cNvSpPr>
      </xdr:nvSpPr>
      <xdr:spPr bwMode="auto">
        <a:xfrm>
          <a:off x="2628900" y="1790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6</xdr:col>
      <xdr:colOff>0</xdr:colOff>
      <xdr:row>9</xdr:row>
      <xdr:rowOff>76200</xdr:rowOff>
    </xdr:from>
    <xdr:to>
      <xdr:col>7</xdr:col>
      <xdr:colOff>0</xdr:colOff>
      <xdr:row>15</xdr:row>
      <xdr:rowOff>76200</xdr:rowOff>
    </xdr:to>
    <xdr:sp macro="" textlink="">
      <xdr:nvSpPr>
        <xdr:cNvPr id="1258" name="Line 234"/>
        <xdr:cNvSpPr>
          <a:spLocks noChangeShapeType="1"/>
        </xdr:cNvSpPr>
      </xdr:nvSpPr>
      <xdr:spPr bwMode="auto">
        <a:xfrm flipV="1">
          <a:off x="2381250" y="1790700"/>
          <a:ext cx="247650" cy="1143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10</xdr:col>
      <xdr:colOff>0</xdr:colOff>
      <xdr:row>22</xdr:row>
      <xdr:rowOff>152400</xdr:rowOff>
    </xdr:to>
    <xdr:sp macro="" textlink="">
      <xdr:nvSpPr>
        <xdr:cNvPr id="1259" name="Oval 235"/>
        <xdr:cNvSpPr>
          <a:spLocks noChangeArrowheads="1"/>
        </xdr:cNvSpPr>
      </xdr:nvSpPr>
      <xdr:spPr bwMode="auto">
        <a:xfrm>
          <a:off x="3848100" y="41910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22</xdr:row>
      <xdr:rowOff>76200</xdr:rowOff>
    </xdr:from>
    <xdr:to>
      <xdr:col>9</xdr:col>
      <xdr:colOff>0</xdr:colOff>
      <xdr:row>22</xdr:row>
      <xdr:rowOff>76200</xdr:rowOff>
    </xdr:to>
    <xdr:sp macro="" textlink="">
      <xdr:nvSpPr>
        <xdr:cNvPr id="1260" name="Line 236"/>
        <xdr:cNvSpPr>
          <a:spLocks noChangeShapeType="1"/>
        </xdr:cNvSpPr>
      </xdr:nvSpPr>
      <xdr:spPr bwMode="auto">
        <a:xfrm>
          <a:off x="2628900" y="4267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6</xdr:col>
      <xdr:colOff>0</xdr:colOff>
      <xdr:row>15</xdr:row>
      <xdr:rowOff>76200</xdr:rowOff>
    </xdr:from>
    <xdr:to>
      <xdr:col>7</xdr:col>
      <xdr:colOff>0</xdr:colOff>
      <xdr:row>22</xdr:row>
      <xdr:rowOff>76200</xdr:rowOff>
    </xdr:to>
    <xdr:sp macro="" textlink="">
      <xdr:nvSpPr>
        <xdr:cNvPr id="1261" name="Line 237"/>
        <xdr:cNvSpPr>
          <a:spLocks noChangeShapeType="1"/>
        </xdr:cNvSpPr>
      </xdr:nvSpPr>
      <xdr:spPr bwMode="auto">
        <a:xfrm>
          <a:off x="2381250" y="2933700"/>
          <a:ext cx="247650" cy="1333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14</xdr:col>
      <xdr:colOff>0</xdr:colOff>
      <xdr:row>4</xdr:row>
      <xdr:rowOff>152400</xdr:rowOff>
    </xdr:to>
    <xdr:sp macro="" textlink="">
      <xdr:nvSpPr>
        <xdr:cNvPr id="1262" name="Oval 238"/>
        <xdr:cNvSpPr>
          <a:spLocks noChangeArrowheads="1"/>
        </xdr:cNvSpPr>
      </xdr:nvSpPr>
      <xdr:spPr bwMode="auto">
        <a:xfrm>
          <a:off x="5467350" y="7620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4</xdr:row>
      <xdr:rowOff>76200</xdr:rowOff>
    </xdr:from>
    <xdr:to>
      <xdr:col>13</xdr:col>
      <xdr:colOff>0</xdr:colOff>
      <xdr:row>4</xdr:row>
      <xdr:rowOff>76200</xdr:rowOff>
    </xdr:to>
    <xdr:sp macro="" textlink="">
      <xdr:nvSpPr>
        <xdr:cNvPr id="1263" name="Line 239"/>
        <xdr:cNvSpPr>
          <a:spLocks noChangeShapeType="1"/>
        </xdr:cNvSpPr>
      </xdr:nvSpPr>
      <xdr:spPr bwMode="auto">
        <a:xfrm>
          <a:off x="4248150" y="838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4</xdr:row>
      <xdr:rowOff>76200</xdr:rowOff>
    </xdr:from>
    <xdr:to>
      <xdr:col>11</xdr:col>
      <xdr:colOff>0</xdr:colOff>
      <xdr:row>9</xdr:row>
      <xdr:rowOff>76200</xdr:rowOff>
    </xdr:to>
    <xdr:sp macro="" textlink="">
      <xdr:nvSpPr>
        <xdr:cNvPr id="1264" name="Line 240"/>
        <xdr:cNvSpPr>
          <a:spLocks noChangeShapeType="1"/>
        </xdr:cNvSpPr>
      </xdr:nvSpPr>
      <xdr:spPr bwMode="auto">
        <a:xfrm flipV="1">
          <a:off x="4000500" y="8382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14</xdr:col>
      <xdr:colOff>0</xdr:colOff>
      <xdr:row>14</xdr:row>
      <xdr:rowOff>152400</xdr:rowOff>
    </xdr:to>
    <xdr:sp macro="" textlink="">
      <xdr:nvSpPr>
        <xdr:cNvPr id="1265" name="Oval 241"/>
        <xdr:cNvSpPr>
          <a:spLocks noChangeArrowheads="1"/>
        </xdr:cNvSpPr>
      </xdr:nvSpPr>
      <xdr:spPr bwMode="auto">
        <a:xfrm>
          <a:off x="5467350" y="26670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14</xdr:row>
      <xdr:rowOff>76200</xdr:rowOff>
    </xdr:from>
    <xdr:to>
      <xdr:col>13</xdr:col>
      <xdr:colOff>0</xdr:colOff>
      <xdr:row>14</xdr:row>
      <xdr:rowOff>76200</xdr:rowOff>
    </xdr:to>
    <xdr:sp macro="" textlink="">
      <xdr:nvSpPr>
        <xdr:cNvPr id="1266" name="Line 242"/>
        <xdr:cNvSpPr>
          <a:spLocks noChangeShapeType="1"/>
        </xdr:cNvSpPr>
      </xdr:nvSpPr>
      <xdr:spPr bwMode="auto">
        <a:xfrm>
          <a:off x="4248150" y="2743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9</xdr:row>
      <xdr:rowOff>76200</xdr:rowOff>
    </xdr:from>
    <xdr:to>
      <xdr:col>11</xdr:col>
      <xdr:colOff>0</xdr:colOff>
      <xdr:row>14</xdr:row>
      <xdr:rowOff>76200</xdr:rowOff>
    </xdr:to>
    <xdr:sp macro="" textlink="">
      <xdr:nvSpPr>
        <xdr:cNvPr id="1267" name="Line 243"/>
        <xdr:cNvSpPr>
          <a:spLocks noChangeShapeType="1"/>
        </xdr:cNvSpPr>
      </xdr:nvSpPr>
      <xdr:spPr bwMode="auto">
        <a:xfrm>
          <a:off x="4000500" y="17907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0</xdr:colOff>
      <xdr:row>22</xdr:row>
      <xdr:rowOff>152400</xdr:rowOff>
    </xdr:to>
    <xdr:sp macro="" textlink="">
      <xdr:nvSpPr>
        <xdr:cNvPr id="1268" name="Line 244"/>
        <xdr:cNvSpPr>
          <a:spLocks noChangeShapeType="1"/>
        </xdr:cNvSpPr>
      </xdr:nvSpPr>
      <xdr:spPr bwMode="auto">
        <a:xfrm>
          <a:off x="5467350" y="4191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22</xdr:row>
      <xdr:rowOff>76200</xdr:rowOff>
    </xdr:from>
    <xdr:to>
      <xdr:col>17</xdr:col>
      <xdr:colOff>0</xdr:colOff>
      <xdr:row>22</xdr:row>
      <xdr:rowOff>76200</xdr:rowOff>
    </xdr:to>
    <xdr:sp macro="" textlink="">
      <xdr:nvSpPr>
        <xdr:cNvPr id="1269" name="Line 245"/>
        <xdr:cNvSpPr>
          <a:spLocks noChangeShapeType="1"/>
        </xdr:cNvSpPr>
      </xdr:nvSpPr>
      <xdr:spPr bwMode="auto">
        <a:xfrm>
          <a:off x="5619750" y="4267200"/>
          <a:ext cx="1466850" cy="0"/>
        </a:xfrm>
        <a:prstGeom prst="line">
          <a:avLst/>
        </a:prstGeom>
        <a:noFill/>
        <a:ln w="0">
          <a:solidFill>
            <a:srgbClr val="000000"/>
          </a:solidFill>
          <a:prstDash val="dot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22</xdr:row>
      <xdr:rowOff>76200</xdr:rowOff>
    </xdr:from>
    <xdr:to>
      <xdr:col>13</xdr:col>
      <xdr:colOff>0</xdr:colOff>
      <xdr:row>22</xdr:row>
      <xdr:rowOff>76200</xdr:rowOff>
    </xdr:to>
    <xdr:sp macro="" textlink="">
      <xdr:nvSpPr>
        <xdr:cNvPr id="1270" name="Line 246"/>
        <xdr:cNvSpPr>
          <a:spLocks noChangeShapeType="1"/>
        </xdr:cNvSpPr>
      </xdr:nvSpPr>
      <xdr:spPr bwMode="auto">
        <a:xfrm>
          <a:off x="4248150" y="4267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22</xdr:row>
      <xdr:rowOff>76200</xdr:rowOff>
    </xdr:from>
    <xdr:to>
      <xdr:col>11</xdr:col>
      <xdr:colOff>0</xdr:colOff>
      <xdr:row>22</xdr:row>
      <xdr:rowOff>76200</xdr:rowOff>
    </xdr:to>
    <xdr:sp macro="" textlink="">
      <xdr:nvSpPr>
        <xdr:cNvPr id="1271" name="Line 247"/>
        <xdr:cNvSpPr>
          <a:spLocks noChangeShapeType="1"/>
        </xdr:cNvSpPr>
      </xdr:nvSpPr>
      <xdr:spPr bwMode="auto">
        <a:xfrm>
          <a:off x="4000500" y="4267200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0</xdr:colOff>
      <xdr:row>2</xdr:row>
      <xdr:rowOff>152400</xdr:rowOff>
    </xdr:to>
    <xdr:sp macro="" textlink="">
      <xdr:nvSpPr>
        <xdr:cNvPr id="1272" name="Line 248"/>
        <xdr:cNvSpPr>
          <a:spLocks noChangeShapeType="1"/>
        </xdr:cNvSpPr>
      </xdr:nvSpPr>
      <xdr:spPr bwMode="auto">
        <a:xfrm>
          <a:off x="7086600" y="381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2</xdr:row>
      <xdr:rowOff>76200</xdr:rowOff>
    </xdr:from>
    <xdr:to>
      <xdr:col>17</xdr:col>
      <xdr:colOff>0</xdr:colOff>
      <xdr:row>2</xdr:row>
      <xdr:rowOff>76200</xdr:rowOff>
    </xdr:to>
    <xdr:sp macro="" textlink="">
      <xdr:nvSpPr>
        <xdr:cNvPr id="1273" name="Line 249"/>
        <xdr:cNvSpPr>
          <a:spLocks noChangeShapeType="1"/>
        </xdr:cNvSpPr>
      </xdr:nvSpPr>
      <xdr:spPr bwMode="auto">
        <a:xfrm>
          <a:off x="5867400" y="457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2</xdr:row>
      <xdr:rowOff>76200</xdr:rowOff>
    </xdr:from>
    <xdr:to>
      <xdr:col>15</xdr:col>
      <xdr:colOff>0</xdr:colOff>
      <xdr:row>4</xdr:row>
      <xdr:rowOff>76200</xdr:rowOff>
    </xdr:to>
    <xdr:sp macro="" textlink="">
      <xdr:nvSpPr>
        <xdr:cNvPr id="1274" name="Line 250"/>
        <xdr:cNvSpPr>
          <a:spLocks noChangeShapeType="1"/>
        </xdr:cNvSpPr>
      </xdr:nvSpPr>
      <xdr:spPr bwMode="auto">
        <a:xfrm flipV="1">
          <a:off x="5619750" y="4572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0</xdr:colOff>
      <xdr:row>7</xdr:row>
      <xdr:rowOff>152400</xdr:rowOff>
    </xdr:to>
    <xdr:sp macro="" textlink="">
      <xdr:nvSpPr>
        <xdr:cNvPr id="1275" name="Line 251"/>
        <xdr:cNvSpPr>
          <a:spLocks noChangeShapeType="1"/>
        </xdr:cNvSpPr>
      </xdr:nvSpPr>
      <xdr:spPr bwMode="auto">
        <a:xfrm>
          <a:off x="7086600" y="1333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7</xdr:row>
      <xdr:rowOff>76200</xdr:rowOff>
    </xdr:from>
    <xdr:to>
      <xdr:col>17</xdr:col>
      <xdr:colOff>0</xdr:colOff>
      <xdr:row>7</xdr:row>
      <xdr:rowOff>76200</xdr:rowOff>
    </xdr:to>
    <xdr:sp macro="" textlink="">
      <xdr:nvSpPr>
        <xdr:cNvPr id="1276" name="Line 252"/>
        <xdr:cNvSpPr>
          <a:spLocks noChangeShapeType="1"/>
        </xdr:cNvSpPr>
      </xdr:nvSpPr>
      <xdr:spPr bwMode="auto">
        <a:xfrm>
          <a:off x="5867400" y="1409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4</xdr:row>
      <xdr:rowOff>76200</xdr:rowOff>
    </xdr:from>
    <xdr:to>
      <xdr:col>15</xdr:col>
      <xdr:colOff>0</xdr:colOff>
      <xdr:row>7</xdr:row>
      <xdr:rowOff>76200</xdr:rowOff>
    </xdr:to>
    <xdr:sp macro="" textlink="">
      <xdr:nvSpPr>
        <xdr:cNvPr id="1277" name="Line 253"/>
        <xdr:cNvSpPr>
          <a:spLocks noChangeShapeType="1"/>
        </xdr:cNvSpPr>
      </xdr:nvSpPr>
      <xdr:spPr bwMode="auto">
        <a:xfrm>
          <a:off x="5619750" y="8382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0</xdr:colOff>
      <xdr:row>12</xdr:row>
      <xdr:rowOff>152400</xdr:rowOff>
    </xdr:to>
    <xdr:sp macro="" textlink="">
      <xdr:nvSpPr>
        <xdr:cNvPr id="1278" name="Line 254"/>
        <xdr:cNvSpPr>
          <a:spLocks noChangeShapeType="1"/>
        </xdr:cNvSpPr>
      </xdr:nvSpPr>
      <xdr:spPr bwMode="auto">
        <a:xfrm>
          <a:off x="7086600" y="2286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12</xdr:row>
      <xdr:rowOff>76200</xdr:rowOff>
    </xdr:from>
    <xdr:to>
      <xdr:col>17</xdr:col>
      <xdr:colOff>0</xdr:colOff>
      <xdr:row>12</xdr:row>
      <xdr:rowOff>76200</xdr:rowOff>
    </xdr:to>
    <xdr:sp macro="" textlink="">
      <xdr:nvSpPr>
        <xdr:cNvPr id="1279" name="Line 255"/>
        <xdr:cNvSpPr>
          <a:spLocks noChangeShapeType="1"/>
        </xdr:cNvSpPr>
      </xdr:nvSpPr>
      <xdr:spPr bwMode="auto">
        <a:xfrm>
          <a:off x="5867400" y="2362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12</xdr:row>
      <xdr:rowOff>76200</xdr:rowOff>
    </xdr:from>
    <xdr:to>
      <xdr:col>15</xdr:col>
      <xdr:colOff>0</xdr:colOff>
      <xdr:row>14</xdr:row>
      <xdr:rowOff>76200</xdr:rowOff>
    </xdr:to>
    <xdr:sp macro="" textlink="">
      <xdr:nvSpPr>
        <xdr:cNvPr id="1280" name="Line 256"/>
        <xdr:cNvSpPr>
          <a:spLocks noChangeShapeType="1"/>
        </xdr:cNvSpPr>
      </xdr:nvSpPr>
      <xdr:spPr bwMode="auto">
        <a:xfrm flipV="1">
          <a:off x="5619750" y="23622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0</xdr:colOff>
      <xdr:row>17</xdr:row>
      <xdr:rowOff>152400</xdr:rowOff>
    </xdr:to>
    <xdr:sp macro="" textlink="">
      <xdr:nvSpPr>
        <xdr:cNvPr id="1281" name="Line 257"/>
        <xdr:cNvSpPr>
          <a:spLocks noChangeShapeType="1"/>
        </xdr:cNvSpPr>
      </xdr:nvSpPr>
      <xdr:spPr bwMode="auto">
        <a:xfrm>
          <a:off x="7086600" y="3238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17</xdr:row>
      <xdr:rowOff>76200</xdr:rowOff>
    </xdr:from>
    <xdr:to>
      <xdr:col>17</xdr:col>
      <xdr:colOff>0</xdr:colOff>
      <xdr:row>17</xdr:row>
      <xdr:rowOff>76200</xdr:rowOff>
    </xdr:to>
    <xdr:sp macro="" textlink="">
      <xdr:nvSpPr>
        <xdr:cNvPr id="1282" name="Line 258"/>
        <xdr:cNvSpPr>
          <a:spLocks noChangeShapeType="1"/>
        </xdr:cNvSpPr>
      </xdr:nvSpPr>
      <xdr:spPr bwMode="auto">
        <a:xfrm>
          <a:off x="5867400" y="3314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14</xdr:row>
      <xdr:rowOff>76200</xdr:rowOff>
    </xdr:from>
    <xdr:to>
      <xdr:col>15</xdr:col>
      <xdr:colOff>0</xdr:colOff>
      <xdr:row>17</xdr:row>
      <xdr:rowOff>76200</xdr:rowOff>
    </xdr:to>
    <xdr:sp macro="" textlink="">
      <xdr:nvSpPr>
        <xdr:cNvPr id="1283" name="Line 259"/>
        <xdr:cNvSpPr>
          <a:spLocks noChangeShapeType="1"/>
        </xdr:cNvSpPr>
      </xdr:nvSpPr>
      <xdr:spPr bwMode="auto">
        <a:xfrm>
          <a:off x="5619750" y="27432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10</xdr:col>
      <xdr:colOff>0</xdr:colOff>
      <xdr:row>34</xdr:row>
      <xdr:rowOff>152400</xdr:rowOff>
    </xdr:to>
    <xdr:sp macro="" textlink="">
      <xdr:nvSpPr>
        <xdr:cNvPr id="1284" name="Rectangle 260"/>
        <xdr:cNvSpPr>
          <a:spLocks noChangeArrowheads="1"/>
        </xdr:cNvSpPr>
      </xdr:nvSpPr>
      <xdr:spPr bwMode="auto">
        <a:xfrm>
          <a:off x="3848100" y="6477000"/>
          <a:ext cx="152400" cy="152400"/>
        </a:xfrm>
        <a:prstGeom prst="rect">
          <a:avLst/>
        </a:prstGeom>
        <a:noFill/>
        <a:ln w="12700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34</xdr:row>
      <xdr:rowOff>76200</xdr:rowOff>
    </xdr:from>
    <xdr:to>
      <xdr:col>9</xdr:col>
      <xdr:colOff>0</xdr:colOff>
      <xdr:row>34</xdr:row>
      <xdr:rowOff>76200</xdr:rowOff>
    </xdr:to>
    <xdr:sp macro="" textlink="">
      <xdr:nvSpPr>
        <xdr:cNvPr id="1285" name="Line 261"/>
        <xdr:cNvSpPr>
          <a:spLocks noChangeShapeType="1"/>
        </xdr:cNvSpPr>
      </xdr:nvSpPr>
      <xdr:spPr bwMode="auto">
        <a:xfrm>
          <a:off x="2628900" y="6553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6</xdr:col>
      <xdr:colOff>0</xdr:colOff>
      <xdr:row>34</xdr:row>
      <xdr:rowOff>76200</xdr:rowOff>
    </xdr:from>
    <xdr:to>
      <xdr:col>7</xdr:col>
      <xdr:colOff>0</xdr:colOff>
      <xdr:row>40</xdr:row>
      <xdr:rowOff>76200</xdr:rowOff>
    </xdr:to>
    <xdr:sp macro="" textlink="">
      <xdr:nvSpPr>
        <xdr:cNvPr id="1286" name="Line 262"/>
        <xdr:cNvSpPr>
          <a:spLocks noChangeShapeType="1"/>
        </xdr:cNvSpPr>
      </xdr:nvSpPr>
      <xdr:spPr bwMode="auto">
        <a:xfrm flipV="1">
          <a:off x="2381250" y="6553200"/>
          <a:ext cx="247650" cy="1143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10</xdr:col>
      <xdr:colOff>0</xdr:colOff>
      <xdr:row>47</xdr:row>
      <xdr:rowOff>152400</xdr:rowOff>
    </xdr:to>
    <xdr:sp macro="" textlink="">
      <xdr:nvSpPr>
        <xdr:cNvPr id="1287" name="Oval 263"/>
        <xdr:cNvSpPr>
          <a:spLocks noChangeArrowheads="1"/>
        </xdr:cNvSpPr>
      </xdr:nvSpPr>
      <xdr:spPr bwMode="auto">
        <a:xfrm>
          <a:off x="3848100" y="89535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47</xdr:row>
      <xdr:rowOff>76200</xdr:rowOff>
    </xdr:from>
    <xdr:to>
      <xdr:col>9</xdr:col>
      <xdr:colOff>0</xdr:colOff>
      <xdr:row>47</xdr:row>
      <xdr:rowOff>76200</xdr:rowOff>
    </xdr:to>
    <xdr:sp macro="" textlink="">
      <xdr:nvSpPr>
        <xdr:cNvPr id="1288" name="Line 264"/>
        <xdr:cNvSpPr>
          <a:spLocks noChangeShapeType="1"/>
        </xdr:cNvSpPr>
      </xdr:nvSpPr>
      <xdr:spPr bwMode="auto">
        <a:xfrm>
          <a:off x="2628900" y="9029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6</xdr:col>
      <xdr:colOff>0</xdr:colOff>
      <xdr:row>40</xdr:row>
      <xdr:rowOff>76200</xdr:rowOff>
    </xdr:from>
    <xdr:to>
      <xdr:col>7</xdr:col>
      <xdr:colOff>0</xdr:colOff>
      <xdr:row>47</xdr:row>
      <xdr:rowOff>76200</xdr:rowOff>
    </xdr:to>
    <xdr:sp macro="" textlink="">
      <xdr:nvSpPr>
        <xdr:cNvPr id="1289" name="Line 265"/>
        <xdr:cNvSpPr>
          <a:spLocks noChangeShapeType="1"/>
        </xdr:cNvSpPr>
      </xdr:nvSpPr>
      <xdr:spPr bwMode="auto">
        <a:xfrm>
          <a:off x="2381250" y="7696200"/>
          <a:ext cx="247650" cy="1333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14</xdr:col>
      <xdr:colOff>0</xdr:colOff>
      <xdr:row>29</xdr:row>
      <xdr:rowOff>152400</xdr:rowOff>
    </xdr:to>
    <xdr:sp macro="" textlink="">
      <xdr:nvSpPr>
        <xdr:cNvPr id="1290" name="Oval 266"/>
        <xdr:cNvSpPr>
          <a:spLocks noChangeArrowheads="1"/>
        </xdr:cNvSpPr>
      </xdr:nvSpPr>
      <xdr:spPr bwMode="auto">
        <a:xfrm>
          <a:off x="5467350" y="55245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29</xdr:row>
      <xdr:rowOff>76200</xdr:rowOff>
    </xdr:from>
    <xdr:to>
      <xdr:col>13</xdr:col>
      <xdr:colOff>0</xdr:colOff>
      <xdr:row>29</xdr:row>
      <xdr:rowOff>76200</xdr:rowOff>
    </xdr:to>
    <xdr:sp macro="" textlink="">
      <xdr:nvSpPr>
        <xdr:cNvPr id="1291" name="Line 267"/>
        <xdr:cNvSpPr>
          <a:spLocks noChangeShapeType="1"/>
        </xdr:cNvSpPr>
      </xdr:nvSpPr>
      <xdr:spPr bwMode="auto">
        <a:xfrm>
          <a:off x="4248150" y="5600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29</xdr:row>
      <xdr:rowOff>76200</xdr:rowOff>
    </xdr:from>
    <xdr:to>
      <xdr:col>11</xdr:col>
      <xdr:colOff>0</xdr:colOff>
      <xdr:row>34</xdr:row>
      <xdr:rowOff>76200</xdr:rowOff>
    </xdr:to>
    <xdr:sp macro="" textlink="">
      <xdr:nvSpPr>
        <xdr:cNvPr id="1292" name="Line 268"/>
        <xdr:cNvSpPr>
          <a:spLocks noChangeShapeType="1"/>
        </xdr:cNvSpPr>
      </xdr:nvSpPr>
      <xdr:spPr bwMode="auto">
        <a:xfrm flipV="1">
          <a:off x="4000500" y="56007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152400</xdr:rowOff>
    </xdr:to>
    <xdr:sp macro="" textlink="">
      <xdr:nvSpPr>
        <xdr:cNvPr id="1293" name="Oval 269"/>
        <xdr:cNvSpPr>
          <a:spLocks noChangeArrowheads="1"/>
        </xdr:cNvSpPr>
      </xdr:nvSpPr>
      <xdr:spPr bwMode="auto">
        <a:xfrm>
          <a:off x="5467350" y="74295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39</xdr:row>
      <xdr:rowOff>76200</xdr:rowOff>
    </xdr:from>
    <xdr:to>
      <xdr:col>13</xdr:col>
      <xdr:colOff>0</xdr:colOff>
      <xdr:row>39</xdr:row>
      <xdr:rowOff>76200</xdr:rowOff>
    </xdr:to>
    <xdr:sp macro="" textlink="">
      <xdr:nvSpPr>
        <xdr:cNvPr id="1294" name="Line 270"/>
        <xdr:cNvSpPr>
          <a:spLocks noChangeShapeType="1"/>
        </xdr:cNvSpPr>
      </xdr:nvSpPr>
      <xdr:spPr bwMode="auto">
        <a:xfrm>
          <a:off x="4248150" y="7505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34</xdr:row>
      <xdr:rowOff>76200</xdr:rowOff>
    </xdr:from>
    <xdr:to>
      <xdr:col>11</xdr:col>
      <xdr:colOff>0</xdr:colOff>
      <xdr:row>39</xdr:row>
      <xdr:rowOff>76200</xdr:rowOff>
    </xdr:to>
    <xdr:sp macro="" textlink="">
      <xdr:nvSpPr>
        <xdr:cNvPr id="1295" name="Line 271"/>
        <xdr:cNvSpPr>
          <a:spLocks noChangeShapeType="1"/>
        </xdr:cNvSpPr>
      </xdr:nvSpPr>
      <xdr:spPr bwMode="auto">
        <a:xfrm>
          <a:off x="4000500" y="65532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0</xdr:colOff>
      <xdr:row>47</xdr:row>
      <xdr:rowOff>152400</xdr:rowOff>
    </xdr:to>
    <xdr:sp macro="" textlink="">
      <xdr:nvSpPr>
        <xdr:cNvPr id="1296" name="Line 272"/>
        <xdr:cNvSpPr>
          <a:spLocks noChangeShapeType="1"/>
        </xdr:cNvSpPr>
      </xdr:nvSpPr>
      <xdr:spPr bwMode="auto">
        <a:xfrm>
          <a:off x="5467350" y="8953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47</xdr:row>
      <xdr:rowOff>76200</xdr:rowOff>
    </xdr:from>
    <xdr:to>
      <xdr:col>17</xdr:col>
      <xdr:colOff>0</xdr:colOff>
      <xdr:row>47</xdr:row>
      <xdr:rowOff>76200</xdr:rowOff>
    </xdr:to>
    <xdr:sp macro="" textlink="">
      <xdr:nvSpPr>
        <xdr:cNvPr id="1297" name="Line 273"/>
        <xdr:cNvSpPr>
          <a:spLocks noChangeShapeType="1"/>
        </xdr:cNvSpPr>
      </xdr:nvSpPr>
      <xdr:spPr bwMode="auto">
        <a:xfrm>
          <a:off x="5619750" y="9029700"/>
          <a:ext cx="1466850" cy="0"/>
        </a:xfrm>
        <a:prstGeom prst="line">
          <a:avLst/>
        </a:prstGeom>
        <a:noFill/>
        <a:ln w="0">
          <a:solidFill>
            <a:srgbClr val="000000"/>
          </a:solidFill>
          <a:prstDash val="dot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47</xdr:row>
      <xdr:rowOff>76200</xdr:rowOff>
    </xdr:from>
    <xdr:to>
      <xdr:col>13</xdr:col>
      <xdr:colOff>0</xdr:colOff>
      <xdr:row>47</xdr:row>
      <xdr:rowOff>76200</xdr:rowOff>
    </xdr:to>
    <xdr:sp macro="" textlink="">
      <xdr:nvSpPr>
        <xdr:cNvPr id="1298" name="Line 274"/>
        <xdr:cNvSpPr>
          <a:spLocks noChangeShapeType="1"/>
        </xdr:cNvSpPr>
      </xdr:nvSpPr>
      <xdr:spPr bwMode="auto">
        <a:xfrm>
          <a:off x="4248150" y="9029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47</xdr:row>
      <xdr:rowOff>76200</xdr:rowOff>
    </xdr:from>
    <xdr:to>
      <xdr:col>11</xdr:col>
      <xdr:colOff>0</xdr:colOff>
      <xdr:row>47</xdr:row>
      <xdr:rowOff>76200</xdr:rowOff>
    </xdr:to>
    <xdr:sp macro="" textlink="">
      <xdr:nvSpPr>
        <xdr:cNvPr id="1299" name="Line 275"/>
        <xdr:cNvSpPr>
          <a:spLocks noChangeShapeType="1"/>
        </xdr:cNvSpPr>
      </xdr:nvSpPr>
      <xdr:spPr bwMode="auto">
        <a:xfrm>
          <a:off x="4000500" y="9029700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0</xdr:colOff>
      <xdr:row>27</xdr:row>
      <xdr:rowOff>152400</xdr:rowOff>
    </xdr:to>
    <xdr:sp macro="" textlink="">
      <xdr:nvSpPr>
        <xdr:cNvPr id="1300" name="Line 276"/>
        <xdr:cNvSpPr>
          <a:spLocks noChangeShapeType="1"/>
        </xdr:cNvSpPr>
      </xdr:nvSpPr>
      <xdr:spPr bwMode="auto">
        <a:xfrm>
          <a:off x="7086600" y="5143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27</xdr:row>
      <xdr:rowOff>76200</xdr:rowOff>
    </xdr:from>
    <xdr:to>
      <xdr:col>17</xdr:col>
      <xdr:colOff>0</xdr:colOff>
      <xdr:row>27</xdr:row>
      <xdr:rowOff>76200</xdr:rowOff>
    </xdr:to>
    <xdr:sp macro="" textlink="">
      <xdr:nvSpPr>
        <xdr:cNvPr id="1301" name="Line 277"/>
        <xdr:cNvSpPr>
          <a:spLocks noChangeShapeType="1"/>
        </xdr:cNvSpPr>
      </xdr:nvSpPr>
      <xdr:spPr bwMode="auto">
        <a:xfrm>
          <a:off x="5867400" y="5219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27</xdr:row>
      <xdr:rowOff>76200</xdr:rowOff>
    </xdr:from>
    <xdr:to>
      <xdr:col>15</xdr:col>
      <xdr:colOff>0</xdr:colOff>
      <xdr:row>29</xdr:row>
      <xdr:rowOff>76200</xdr:rowOff>
    </xdr:to>
    <xdr:sp macro="" textlink="">
      <xdr:nvSpPr>
        <xdr:cNvPr id="1302" name="Line 278"/>
        <xdr:cNvSpPr>
          <a:spLocks noChangeShapeType="1"/>
        </xdr:cNvSpPr>
      </xdr:nvSpPr>
      <xdr:spPr bwMode="auto">
        <a:xfrm flipV="1">
          <a:off x="5619750" y="52197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0</xdr:colOff>
      <xdr:row>32</xdr:row>
      <xdr:rowOff>152400</xdr:rowOff>
    </xdr:to>
    <xdr:sp macro="" textlink="">
      <xdr:nvSpPr>
        <xdr:cNvPr id="1303" name="Line 279"/>
        <xdr:cNvSpPr>
          <a:spLocks noChangeShapeType="1"/>
        </xdr:cNvSpPr>
      </xdr:nvSpPr>
      <xdr:spPr bwMode="auto">
        <a:xfrm>
          <a:off x="7086600" y="6096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32</xdr:row>
      <xdr:rowOff>76200</xdr:rowOff>
    </xdr:from>
    <xdr:to>
      <xdr:col>17</xdr:col>
      <xdr:colOff>0</xdr:colOff>
      <xdr:row>32</xdr:row>
      <xdr:rowOff>76200</xdr:rowOff>
    </xdr:to>
    <xdr:sp macro="" textlink="">
      <xdr:nvSpPr>
        <xdr:cNvPr id="1304" name="Line 280"/>
        <xdr:cNvSpPr>
          <a:spLocks noChangeShapeType="1"/>
        </xdr:cNvSpPr>
      </xdr:nvSpPr>
      <xdr:spPr bwMode="auto">
        <a:xfrm>
          <a:off x="5867400" y="6172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29</xdr:row>
      <xdr:rowOff>76200</xdr:rowOff>
    </xdr:from>
    <xdr:to>
      <xdr:col>15</xdr:col>
      <xdr:colOff>0</xdr:colOff>
      <xdr:row>32</xdr:row>
      <xdr:rowOff>76200</xdr:rowOff>
    </xdr:to>
    <xdr:sp macro="" textlink="">
      <xdr:nvSpPr>
        <xdr:cNvPr id="1305" name="Line 281"/>
        <xdr:cNvSpPr>
          <a:spLocks noChangeShapeType="1"/>
        </xdr:cNvSpPr>
      </xdr:nvSpPr>
      <xdr:spPr bwMode="auto">
        <a:xfrm>
          <a:off x="5619750" y="56007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0</xdr:colOff>
      <xdr:row>37</xdr:row>
      <xdr:rowOff>152400</xdr:rowOff>
    </xdr:to>
    <xdr:sp macro="" textlink="">
      <xdr:nvSpPr>
        <xdr:cNvPr id="1306" name="Line 282"/>
        <xdr:cNvSpPr>
          <a:spLocks noChangeShapeType="1"/>
        </xdr:cNvSpPr>
      </xdr:nvSpPr>
      <xdr:spPr bwMode="auto">
        <a:xfrm>
          <a:off x="7086600" y="7048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37</xdr:row>
      <xdr:rowOff>76200</xdr:rowOff>
    </xdr:from>
    <xdr:to>
      <xdr:col>17</xdr:col>
      <xdr:colOff>0</xdr:colOff>
      <xdr:row>37</xdr:row>
      <xdr:rowOff>76200</xdr:rowOff>
    </xdr:to>
    <xdr:sp macro="" textlink="">
      <xdr:nvSpPr>
        <xdr:cNvPr id="1307" name="Line 283"/>
        <xdr:cNvSpPr>
          <a:spLocks noChangeShapeType="1"/>
        </xdr:cNvSpPr>
      </xdr:nvSpPr>
      <xdr:spPr bwMode="auto">
        <a:xfrm>
          <a:off x="5867400" y="7124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37</xdr:row>
      <xdr:rowOff>76200</xdr:rowOff>
    </xdr:from>
    <xdr:to>
      <xdr:col>15</xdr:col>
      <xdr:colOff>0</xdr:colOff>
      <xdr:row>39</xdr:row>
      <xdr:rowOff>76200</xdr:rowOff>
    </xdr:to>
    <xdr:sp macro="" textlink="">
      <xdr:nvSpPr>
        <xdr:cNvPr id="1308" name="Line 284"/>
        <xdr:cNvSpPr>
          <a:spLocks noChangeShapeType="1"/>
        </xdr:cNvSpPr>
      </xdr:nvSpPr>
      <xdr:spPr bwMode="auto">
        <a:xfrm flipV="1">
          <a:off x="5619750" y="71247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0</xdr:colOff>
      <xdr:row>42</xdr:row>
      <xdr:rowOff>152400</xdr:rowOff>
    </xdr:to>
    <xdr:sp macro="" textlink="">
      <xdr:nvSpPr>
        <xdr:cNvPr id="1309" name="Line 285"/>
        <xdr:cNvSpPr>
          <a:spLocks noChangeShapeType="1"/>
        </xdr:cNvSpPr>
      </xdr:nvSpPr>
      <xdr:spPr bwMode="auto">
        <a:xfrm>
          <a:off x="7086600" y="8001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42</xdr:row>
      <xdr:rowOff>76200</xdr:rowOff>
    </xdr:from>
    <xdr:to>
      <xdr:col>17</xdr:col>
      <xdr:colOff>0</xdr:colOff>
      <xdr:row>42</xdr:row>
      <xdr:rowOff>76200</xdr:rowOff>
    </xdr:to>
    <xdr:sp macro="" textlink="">
      <xdr:nvSpPr>
        <xdr:cNvPr id="1310" name="Line 286"/>
        <xdr:cNvSpPr>
          <a:spLocks noChangeShapeType="1"/>
        </xdr:cNvSpPr>
      </xdr:nvSpPr>
      <xdr:spPr bwMode="auto">
        <a:xfrm>
          <a:off x="5867400" y="8077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39</xdr:row>
      <xdr:rowOff>76200</xdr:rowOff>
    </xdr:from>
    <xdr:to>
      <xdr:col>15</xdr:col>
      <xdr:colOff>0</xdr:colOff>
      <xdr:row>42</xdr:row>
      <xdr:rowOff>76200</xdr:rowOff>
    </xdr:to>
    <xdr:sp macro="" textlink="">
      <xdr:nvSpPr>
        <xdr:cNvPr id="1311" name="Line 287"/>
        <xdr:cNvSpPr>
          <a:spLocks noChangeShapeType="1"/>
        </xdr:cNvSpPr>
      </xdr:nvSpPr>
      <xdr:spPr bwMode="auto">
        <a:xfrm>
          <a:off x="5619750" y="75057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0</xdr:colOff>
      <xdr:row>27</xdr:row>
      <xdr:rowOff>152400</xdr:rowOff>
    </xdr:to>
    <xdr:sp macro="" textlink="">
      <xdr:nvSpPr>
        <xdr:cNvPr id="1312" name="Rectangle 288"/>
        <xdr:cNvSpPr>
          <a:spLocks noChangeArrowheads="1"/>
        </xdr:cNvSpPr>
      </xdr:nvSpPr>
      <xdr:spPr bwMode="auto">
        <a:xfrm>
          <a:off x="609600" y="5143500"/>
          <a:ext cx="152400" cy="152400"/>
        </a:xfrm>
        <a:prstGeom prst="rect">
          <a:avLst/>
        </a:prstGeom>
        <a:noFill/>
        <a:ln w="12700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</xdr:spPr>
    </xdr:sp>
    <xdr:clientData/>
  </xdr:twoCellAnchor>
  <xdr:twoCellAnchor>
    <xdr:from>
      <xdr:col>0</xdr:col>
      <xdr:colOff>0</xdr:colOff>
      <xdr:row>27</xdr:row>
      <xdr:rowOff>76200</xdr:rowOff>
    </xdr:from>
    <xdr:to>
      <xdr:col>1</xdr:col>
      <xdr:colOff>0</xdr:colOff>
      <xdr:row>27</xdr:row>
      <xdr:rowOff>76200</xdr:rowOff>
    </xdr:to>
    <xdr:sp macro="" textlink="">
      <xdr:nvSpPr>
        <xdr:cNvPr id="1313" name="Line 289"/>
        <xdr:cNvSpPr>
          <a:spLocks noChangeShapeType="1"/>
        </xdr:cNvSpPr>
      </xdr:nvSpPr>
      <xdr:spPr bwMode="auto">
        <a:xfrm>
          <a:off x="0" y="5219700"/>
          <a:ext cx="6096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021"/>
  <sheetViews>
    <sheetView tabSelected="1" zoomScale="80" zoomScaleNormal="80" workbookViewId="0">
      <selection activeCell="X35" sqref="X35"/>
    </sheetView>
  </sheetViews>
  <sheetFormatPr defaultRowHeight="15" x14ac:dyDescent="0.25"/>
  <cols>
    <col min="2" max="2" width="2.28515625" customWidth="1"/>
    <col min="3" max="3" width="3.7109375" customWidth="1"/>
    <col min="6" max="6" width="2.28515625" customWidth="1"/>
    <col min="7" max="7" width="3.7109375" customWidth="1"/>
    <col min="10" max="10" width="2.28515625" customWidth="1"/>
    <col min="11" max="11" width="3.7109375" customWidth="1"/>
    <col min="14" max="14" width="2.28515625" customWidth="1"/>
    <col min="15" max="15" width="3.7109375" customWidth="1"/>
    <col min="18" max="18" width="2.28515625" customWidth="1"/>
  </cols>
  <sheetData>
    <row r="1" spans="4:21" x14ac:dyDescent="0.25">
      <c r="P1">
        <v>0.3</v>
      </c>
    </row>
    <row r="2" spans="4:21" x14ac:dyDescent="0.25">
      <c r="P2" t="s">
        <v>23</v>
      </c>
    </row>
    <row r="3" spans="4:21" x14ac:dyDescent="0.25">
      <c r="S3">
        <f>SUM(P4,L6,H11,D17)</f>
        <v>-10000</v>
      </c>
      <c r="U3" t="s">
        <v>25</v>
      </c>
    </row>
    <row r="4" spans="4:21" x14ac:dyDescent="0.25">
      <c r="L4" t="s">
        <v>20</v>
      </c>
      <c r="P4">
        <v>-2000</v>
      </c>
      <c r="Q4">
        <f>S3</f>
        <v>-10000</v>
      </c>
      <c r="U4" t="s">
        <v>26</v>
      </c>
    </row>
    <row r="5" spans="4:21" x14ac:dyDescent="0.25">
      <c r="U5" t="s">
        <v>27</v>
      </c>
    </row>
    <row r="6" spans="4:21" x14ac:dyDescent="0.25">
      <c r="L6">
        <v>-5000</v>
      </c>
      <c r="M6">
        <f>IF(ABS(1-SUM(P1,P6))&lt;=0.00001,SUM(P1*Q4,P6*Q9),NA())</f>
        <v>1900</v>
      </c>
      <c r="P6">
        <v>0.7</v>
      </c>
      <c r="U6" t="s">
        <v>28</v>
      </c>
    </row>
    <row r="7" spans="4:21" x14ac:dyDescent="0.25">
      <c r="P7" t="s">
        <v>24</v>
      </c>
    </row>
    <row r="8" spans="4:21" x14ac:dyDescent="0.25">
      <c r="H8">
        <v>0.1</v>
      </c>
      <c r="S8">
        <f>SUM(P9,L6,H11,D17)</f>
        <v>7000</v>
      </c>
    </row>
    <row r="9" spans="4:21" x14ac:dyDescent="0.25">
      <c r="H9" t="s">
        <v>23</v>
      </c>
      <c r="P9">
        <v>15000</v>
      </c>
      <c r="Q9">
        <f>S8</f>
        <v>7000</v>
      </c>
      <c r="U9" t="s">
        <v>29</v>
      </c>
    </row>
    <row r="10" spans="4:21" x14ac:dyDescent="0.25">
      <c r="J10">
        <f>IF(I11=M6,1,IF(I11=M16,2))</f>
        <v>1</v>
      </c>
      <c r="U10" t="s">
        <v>30</v>
      </c>
    </row>
    <row r="11" spans="4:21" x14ac:dyDescent="0.25">
      <c r="H11">
        <v>-2000</v>
      </c>
      <c r="I11">
        <f>MAX(M6,M16)</f>
        <v>1900</v>
      </c>
      <c r="P11">
        <v>0.2</v>
      </c>
    </row>
    <row r="12" spans="4:21" x14ac:dyDescent="0.25">
      <c r="P12" t="s">
        <v>23</v>
      </c>
    </row>
    <row r="13" spans="4:21" x14ac:dyDescent="0.25">
      <c r="S13">
        <f>SUM(P14,L16,H11,D17)</f>
        <v>-13000</v>
      </c>
      <c r="U13" t="s">
        <v>31</v>
      </c>
    </row>
    <row r="14" spans="4:21" x14ac:dyDescent="0.25">
      <c r="L14" t="s">
        <v>21</v>
      </c>
      <c r="P14">
        <v>-2000</v>
      </c>
      <c r="Q14">
        <f>S13</f>
        <v>-13000</v>
      </c>
      <c r="U14" t="s">
        <v>32</v>
      </c>
    </row>
    <row r="15" spans="4:21" x14ac:dyDescent="0.25">
      <c r="D15" t="s">
        <v>18</v>
      </c>
    </row>
    <row r="16" spans="4:21" x14ac:dyDescent="0.25">
      <c r="L16">
        <v>-8000</v>
      </c>
      <c r="M16">
        <f>IF(ABS(1-SUM(P11,P16))&lt;=0.00001,SUM(P11*Q14,P16*Q19),NA())</f>
        <v>600</v>
      </c>
      <c r="P16">
        <v>0.8</v>
      </c>
    </row>
    <row r="17" spans="1:29" x14ac:dyDescent="0.25">
      <c r="D17">
        <v>-1000</v>
      </c>
      <c r="E17">
        <f>IF(ABS(1-SUM(H8,H21))&lt;=0.00001,SUM(H8*I11,H21*I24),NA())</f>
        <v>12790</v>
      </c>
      <c r="P17" t="s">
        <v>24</v>
      </c>
      <c r="U17" t="s">
        <v>33</v>
      </c>
    </row>
    <row r="18" spans="1:29" x14ac:dyDescent="0.25">
      <c r="S18">
        <f>SUM(P19,L16,H11,D17)</f>
        <v>4000</v>
      </c>
    </row>
    <row r="19" spans="1:29" x14ac:dyDescent="0.25">
      <c r="P19">
        <v>15000</v>
      </c>
      <c r="Q19">
        <f>S18</f>
        <v>4000</v>
      </c>
      <c r="U19" s="2" t="s">
        <v>34</v>
      </c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H21">
        <v>0.9</v>
      </c>
      <c r="L21">
        <v>1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H22" t="s">
        <v>24</v>
      </c>
      <c r="L22" t="s">
        <v>24</v>
      </c>
    </row>
    <row r="23" spans="1:29" x14ac:dyDescent="0.25">
      <c r="S23">
        <f>SUM(L24,H24,D17)</f>
        <v>14000</v>
      </c>
    </row>
    <row r="24" spans="1:29" x14ac:dyDescent="0.25">
      <c r="H24">
        <v>15000</v>
      </c>
      <c r="I24">
        <f>IF(ABS(1-SUM(L21))&lt;=0.00001,SUM(L21*M24),NA())</f>
        <v>14000</v>
      </c>
      <c r="L24">
        <v>0</v>
      </c>
      <c r="M24">
        <f>S23</f>
        <v>14000</v>
      </c>
    </row>
    <row r="26" spans="1:29" x14ac:dyDescent="0.25">
      <c r="P26">
        <v>0.3</v>
      </c>
    </row>
    <row r="27" spans="1:29" x14ac:dyDescent="0.25">
      <c r="A27" s="1"/>
      <c r="P27" t="s">
        <v>23</v>
      </c>
    </row>
    <row r="28" spans="1:29" x14ac:dyDescent="0.25">
      <c r="B28">
        <f>IF(A29=E17,1,IF(A29=E42,2))</f>
        <v>1</v>
      </c>
      <c r="S28">
        <f>SUM(P29,L31,H36,D42)</f>
        <v>-9000</v>
      </c>
    </row>
    <row r="29" spans="1:29" x14ac:dyDescent="0.25">
      <c r="A29">
        <f>MAX(E17,E42)</f>
        <v>12790</v>
      </c>
      <c r="L29" t="s">
        <v>20</v>
      </c>
      <c r="P29">
        <v>-2000</v>
      </c>
      <c r="Q29">
        <f>S28</f>
        <v>-9000</v>
      </c>
    </row>
    <row r="31" spans="1:29" x14ac:dyDescent="0.25">
      <c r="L31">
        <v>-5000</v>
      </c>
      <c r="M31">
        <f>IF(ABS(1-SUM(P26,P31))&lt;=0.00001,SUM(P26*Q29,P31*Q34),NA())</f>
        <v>2900</v>
      </c>
      <c r="P31">
        <v>0.7</v>
      </c>
    </row>
    <row r="32" spans="1:29" x14ac:dyDescent="0.25">
      <c r="P32" t="s">
        <v>24</v>
      </c>
    </row>
    <row r="33" spans="4:19" x14ac:dyDescent="0.25">
      <c r="H33">
        <v>0.3</v>
      </c>
      <c r="S33">
        <f>SUM(P34,L31,H36,D42)</f>
        <v>8000</v>
      </c>
    </row>
    <row r="34" spans="4:19" x14ac:dyDescent="0.25">
      <c r="H34" t="s">
        <v>23</v>
      </c>
      <c r="P34">
        <v>15000</v>
      </c>
      <c r="Q34">
        <f>S33</f>
        <v>8000</v>
      </c>
    </row>
    <row r="35" spans="4:19" x14ac:dyDescent="0.25">
      <c r="J35">
        <f>IF(I36=M31,1,IF(I36=M41,2))</f>
        <v>1</v>
      </c>
    </row>
    <row r="36" spans="4:19" x14ac:dyDescent="0.25">
      <c r="H36">
        <v>-2000</v>
      </c>
      <c r="I36">
        <f>MAX(M31,M41)</f>
        <v>2900</v>
      </c>
      <c r="P36">
        <v>0.2</v>
      </c>
    </row>
    <row r="37" spans="4:19" x14ac:dyDescent="0.25">
      <c r="P37" t="s">
        <v>23</v>
      </c>
    </row>
    <row r="38" spans="4:19" x14ac:dyDescent="0.25">
      <c r="S38">
        <f>SUM(P39,L41,H36,D42)</f>
        <v>-12000</v>
      </c>
    </row>
    <row r="39" spans="4:19" x14ac:dyDescent="0.25">
      <c r="L39" t="s">
        <v>21</v>
      </c>
      <c r="P39">
        <v>-2000</v>
      </c>
      <c r="Q39">
        <f>S38</f>
        <v>-12000</v>
      </c>
    </row>
    <row r="40" spans="4:19" x14ac:dyDescent="0.25">
      <c r="D40" t="s">
        <v>19</v>
      </c>
    </row>
    <row r="41" spans="4:19" x14ac:dyDescent="0.25">
      <c r="L41">
        <v>-8000</v>
      </c>
      <c r="M41">
        <f>IF(ABS(1-SUM(P36,P41))&lt;=0.00001,SUM(P36*Q39,P41*Q44),NA())</f>
        <v>1600</v>
      </c>
      <c r="P41">
        <v>0.8</v>
      </c>
    </row>
    <row r="42" spans="4:19" x14ac:dyDescent="0.25">
      <c r="D42">
        <v>0</v>
      </c>
      <c r="E42">
        <f>IF(ABS(1-SUM(H33,H46))&lt;=0.00001,SUM(H33*I36,H46*I49),NA())</f>
        <v>11370</v>
      </c>
      <c r="P42" t="s">
        <v>24</v>
      </c>
    </row>
    <row r="43" spans="4:19" x14ac:dyDescent="0.25">
      <c r="S43">
        <f>SUM(P44,L41,H36,D42)</f>
        <v>5000</v>
      </c>
    </row>
    <row r="44" spans="4:19" x14ac:dyDescent="0.25">
      <c r="P44">
        <v>15000</v>
      </c>
      <c r="Q44">
        <f>S43</f>
        <v>5000</v>
      </c>
    </row>
    <row r="46" spans="4:19" x14ac:dyDescent="0.25">
      <c r="H46">
        <v>0.7</v>
      </c>
      <c r="L46">
        <v>1</v>
      </c>
    </row>
    <row r="47" spans="4:19" x14ac:dyDescent="0.25">
      <c r="H47" t="s">
        <v>24</v>
      </c>
      <c r="L47" t="s">
        <v>24</v>
      </c>
    </row>
    <row r="48" spans="4:19" x14ac:dyDescent="0.25">
      <c r="S48">
        <f>SUM(L49,H49,D42)</f>
        <v>15000</v>
      </c>
    </row>
    <row r="49" spans="8:13" x14ac:dyDescent="0.25">
      <c r="H49">
        <v>15000</v>
      </c>
      <c r="I49">
        <f>IF(ABS(1-SUM(L46))&lt;=0.00001,SUM(L46*M49),NA())</f>
        <v>15000</v>
      </c>
      <c r="L49">
        <v>0</v>
      </c>
      <c r="M49">
        <f>S48</f>
        <v>15000</v>
      </c>
    </row>
    <row r="1000" spans="189:204" x14ac:dyDescent="0.25">
      <c r="GH1000" t="s">
        <v>0</v>
      </c>
      <c r="GI1000" t="s">
        <v>1</v>
      </c>
      <c r="GJ1000" t="s">
        <v>2</v>
      </c>
      <c r="GK1000" t="s">
        <v>3</v>
      </c>
      <c r="GL1000" t="s">
        <v>4</v>
      </c>
      <c r="GM1000" t="s">
        <v>5</v>
      </c>
      <c r="GN1000" t="s">
        <v>6</v>
      </c>
      <c r="GO1000" t="s">
        <v>7</v>
      </c>
      <c r="GP1000" t="s">
        <v>8</v>
      </c>
      <c r="GQ1000" t="s">
        <v>9</v>
      </c>
      <c r="GR1000" t="s">
        <v>10</v>
      </c>
      <c r="GS1000" t="s">
        <v>11</v>
      </c>
      <c r="GT1000" t="s">
        <v>12</v>
      </c>
      <c r="GU1000" t="s">
        <v>13</v>
      </c>
      <c r="GV1000" t="s">
        <v>14</v>
      </c>
    </row>
    <row r="1001" spans="189:204" x14ac:dyDescent="0.25">
      <c r="GG1001">
        <v>0</v>
      </c>
      <c r="GH1001">
        <v>0</v>
      </c>
      <c r="GI1001" t="s">
        <v>15</v>
      </c>
      <c r="GJ1001">
        <v>0</v>
      </c>
      <c r="GK1001">
        <v>0</v>
      </c>
      <c r="GL1001">
        <v>0</v>
      </c>
      <c r="GM1001" t="s">
        <v>16</v>
      </c>
      <c r="GN1001">
        <v>2</v>
      </c>
      <c r="GO1001">
        <v>1</v>
      </c>
      <c r="GP1001">
        <v>2</v>
      </c>
      <c r="GQ1001">
        <v>0</v>
      </c>
      <c r="GR1001">
        <v>0</v>
      </c>
      <c r="GS1001">
        <v>0</v>
      </c>
      <c r="GT1001">
        <v>27</v>
      </c>
      <c r="GU1001">
        <v>1</v>
      </c>
      <c r="GV1001" t="b">
        <v>1</v>
      </c>
    </row>
    <row r="1002" spans="189:204" x14ac:dyDescent="0.25">
      <c r="GG1002">
        <v>2</v>
      </c>
      <c r="GH1002">
        <v>1</v>
      </c>
      <c r="GK1002">
        <v>0</v>
      </c>
      <c r="GL1002">
        <v>0</v>
      </c>
      <c r="GM1002" t="s">
        <v>22</v>
      </c>
      <c r="GN1002">
        <v>2</v>
      </c>
      <c r="GO1002">
        <v>3</v>
      </c>
      <c r="GP1002">
        <v>4</v>
      </c>
      <c r="GQ1002">
        <v>0</v>
      </c>
      <c r="GR1002">
        <v>0</v>
      </c>
      <c r="GS1002">
        <v>0</v>
      </c>
      <c r="GT1002">
        <v>15</v>
      </c>
      <c r="GU1002">
        <v>5</v>
      </c>
      <c r="GV1002" t="b">
        <v>1</v>
      </c>
    </row>
    <row r="1003" spans="189:204" x14ac:dyDescent="0.25">
      <c r="GG1003">
        <v>0</v>
      </c>
      <c r="GH1003">
        <v>2</v>
      </c>
      <c r="GK1003">
        <v>0</v>
      </c>
      <c r="GL1003">
        <v>0</v>
      </c>
      <c r="GM1003" t="s">
        <v>22</v>
      </c>
      <c r="GN1003">
        <v>2</v>
      </c>
      <c r="GO1003">
        <v>12</v>
      </c>
      <c r="GP1003">
        <v>13</v>
      </c>
      <c r="GQ1003">
        <v>0</v>
      </c>
      <c r="GR1003">
        <v>0</v>
      </c>
      <c r="GS1003">
        <v>0</v>
      </c>
      <c r="GT1003">
        <v>40</v>
      </c>
      <c r="GU1003">
        <v>5</v>
      </c>
      <c r="GV1003" t="b">
        <v>1</v>
      </c>
    </row>
    <row r="1004" spans="189:204" x14ac:dyDescent="0.25">
      <c r="GG1004">
        <v>12</v>
      </c>
      <c r="GH1004">
        <v>3</v>
      </c>
      <c r="GL1004">
        <v>1</v>
      </c>
      <c r="GM1004" t="s">
        <v>16</v>
      </c>
      <c r="GN1004">
        <v>2</v>
      </c>
      <c r="GO1004">
        <v>5</v>
      </c>
      <c r="GP1004">
        <v>6</v>
      </c>
      <c r="GQ1004">
        <v>0</v>
      </c>
      <c r="GR1004">
        <v>0</v>
      </c>
      <c r="GS1004">
        <v>0</v>
      </c>
      <c r="GT1004">
        <v>9</v>
      </c>
      <c r="GU1004">
        <v>9</v>
      </c>
      <c r="GV1004" t="b">
        <v>1</v>
      </c>
    </row>
    <row r="1005" spans="189:204" x14ac:dyDescent="0.25">
      <c r="GG1005">
        <v>13</v>
      </c>
      <c r="GH1005">
        <v>4</v>
      </c>
      <c r="GL1005">
        <v>1</v>
      </c>
      <c r="GM1005" t="s">
        <v>22</v>
      </c>
      <c r="GN1005">
        <v>1</v>
      </c>
      <c r="GO1005">
        <v>7</v>
      </c>
      <c r="GP1005">
        <v>0</v>
      </c>
      <c r="GQ1005">
        <v>0</v>
      </c>
      <c r="GR1005">
        <v>0</v>
      </c>
      <c r="GS1005">
        <v>0</v>
      </c>
      <c r="GT1005">
        <v>22</v>
      </c>
      <c r="GU1005">
        <v>9</v>
      </c>
      <c r="GV1005" t="b">
        <v>1</v>
      </c>
    </row>
    <row r="1006" spans="189:204" x14ac:dyDescent="0.25">
      <c r="GG1006">
        <v>14</v>
      </c>
      <c r="GH1006">
        <v>5</v>
      </c>
      <c r="GK1006">
        <v>0</v>
      </c>
      <c r="GL1006">
        <v>3</v>
      </c>
      <c r="GM1006" t="s">
        <v>22</v>
      </c>
      <c r="GN1006">
        <v>2</v>
      </c>
      <c r="GO1006">
        <v>8</v>
      </c>
      <c r="GP1006">
        <v>9</v>
      </c>
      <c r="GQ1006">
        <v>0</v>
      </c>
      <c r="GR1006">
        <v>0</v>
      </c>
      <c r="GS1006">
        <v>0</v>
      </c>
      <c r="GT1006">
        <v>4</v>
      </c>
      <c r="GU1006">
        <v>13</v>
      </c>
      <c r="GV1006" t="b">
        <v>1</v>
      </c>
    </row>
    <row r="1007" spans="189:204" x14ac:dyDescent="0.25">
      <c r="GG1007">
        <v>15</v>
      </c>
      <c r="GH1007">
        <v>6</v>
      </c>
      <c r="GK1007">
        <v>0</v>
      </c>
      <c r="GL1007">
        <v>3</v>
      </c>
      <c r="GM1007" t="s">
        <v>22</v>
      </c>
      <c r="GN1007">
        <v>2</v>
      </c>
      <c r="GO1007">
        <v>10</v>
      </c>
      <c r="GP1007">
        <v>11</v>
      </c>
      <c r="GQ1007">
        <v>0</v>
      </c>
      <c r="GR1007">
        <v>0</v>
      </c>
      <c r="GS1007">
        <v>0</v>
      </c>
      <c r="GT1007">
        <v>14</v>
      </c>
      <c r="GU1007">
        <v>13</v>
      </c>
      <c r="GV1007" t="b">
        <v>1</v>
      </c>
    </row>
    <row r="1008" spans="189:204" x14ac:dyDescent="0.25">
      <c r="GG1008">
        <v>16</v>
      </c>
      <c r="GH1008">
        <v>7</v>
      </c>
      <c r="GL1008">
        <v>4</v>
      </c>
      <c r="GM1008" t="s">
        <v>17</v>
      </c>
      <c r="GN1008">
        <v>0</v>
      </c>
      <c r="GO1008">
        <v>0</v>
      </c>
      <c r="GP1008">
        <v>0</v>
      </c>
      <c r="GQ1008">
        <v>0</v>
      </c>
      <c r="GR1008">
        <v>0</v>
      </c>
      <c r="GS1008">
        <v>0</v>
      </c>
      <c r="GT1008">
        <v>22</v>
      </c>
      <c r="GU1008">
        <v>13</v>
      </c>
      <c r="GV1008" t="b">
        <v>1</v>
      </c>
    </row>
    <row r="1009" spans="189:204" x14ac:dyDescent="0.25">
      <c r="GG1009">
        <v>17</v>
      </c>
      <c r="GH1009">
        <v>8</v>
      </c>
      <c r="GL1009">
        <v>5</v>
      </c>
      <c r="GM1009" t="s">
        <v>17</v>
      </c>
      <c r="GN1009">
        <v>0</v>
      </c>
      <c r="GO1009">
        <v>0</v>
      </c>
      <c r="GP1009">
        <v>0</v>
      </c>
      <c r="GQ1009">
        <v>0</v>
      </c>
      <c r="GR1009">
        <v>0</v>
      </c>
      <c r="GS1009">
        <v>0</v>
      </c>
      <c r="GT1009">
        <v>2</v>
      </c>
      <c r="GU1009">
        <v>17</v>
      </c>
      <c r="GV1009" t="b">
        <v>1</v>
      </c>
    </row>
    <row r="1010" spans="189:204" x14ac:dyDescent="0.25">
      <c r="GG1010">
        <v>18</v>
      </c>
      <c r="GH1010">
        <v>9</v>
      </c>
      <c r="GL1010">
        <v>5</v>
      </c>
      <c r="GM1010" t="s">
        <v>17</v>
      </c>
      <c r="GN1010">
        <v>0</v>
      </c>
      <c r="GO1010">
        <v>0</v>
      </c>
      <c r="GP1010">
        <v>0</v>
      </c>
      <c r="GQ1010">
        <v>0</v>
      </c>
      <c r="GR1010">
        <v>0</v>
      </c>
      <c r="GS1010">
        <v>0</v>
      </c>
      <c r="GT1010">
        <v>7</v>
      </c>
      <c r="GU1010">
        <v>17</v>
      </c>
      <c r="GV1010" t="b">
        <v>1</v>
      </c>
    </row>
    <row r="1011" spans="189:204" x14ac:dyDescent="0.25">
      <c r="GG1011">
        <v>19</v>
      </c>
      <c r="GH1011">
        <v>10</v>
      </c>
      <c r="GL1011">
        <v>6</v>
      </c>
      <c r="GM1011" t="s">
        <v>17</v>
      </c>
      <c r="GN1011">
        <v>0</v>
      </c>
      <c r="GO1011">
        <v>0</v>
      </c>
      <c r="GP1011">
        <v>0</v>
      </c>
      <c r="GQ1011">
        <v>0</v>
      </c>
      <c r="GR1011">
        <v>0</v>
      </c>
      <c r="GS1011">
        <v>0</v>
      </c>
      <c r="GT1011">
        <v>12</v>
      </c>
      <c r="GU1011">
        <v>17</v>
      </c>
      <c r="GV1011" t="b">
        <v>1</v>
      </c>
    </row>
    <row r="1012" spans="189:204" x14ac:dyDescent="0.25">
      <c r="GG1012">
        <v>20</v>
      </c>
      <c r="GH1012">
        <v>11</v>
      </c>
      <c r="GL1012">
        <v>6</v>
      </c>
      <c r="GM1012" t="s">
        <v>17</v>
      </c>
      <c r="GN1012">
        <v>0</v>
      </c>
      <c r="GO1012">
        <v>0</v>
      </c>
      <c r="GP1012">
        <v>0</v>
      </c>
      <c r="GQ1012">
        <v>0</v>
      </c>
      <c r="GR1012">
        <v>0</v>
      </c>
      <c r="GS1012">
        <v>0</v>
      </c>
      <c r="GT1012">
        <v>17</v>
      </c>
      <c r="GU1012">
        <v>17</v>
      </c>
      <c r="GV1012" t="b">
        <v>1</v>
      </c>
    </row>
    <row r="1013" spans="189:204" x14ac:dyDescent="0.25">
      <c r="GH1013">
        <v>12</v>
      </c>
      <c r="GL1013">
        <v>2</v>
      </c>
      <c r="GM1013" t="s">
        <v>16</v>
      </c>
      <c r="GN1013">
        <v>2</v>
      </c>
      <c r="GO1013">
        <v>14</v>
      </c>
      <c r="GP1013">
        <v>15</v>
      </c>
      <c r="GQ1013">
        <v>0</v>
      </c>
      <c r="GR1013">
        <v>0</v>
      </c>
      <c r="GS1013">
        <v>0</v>
      </c>
      <c r="GT1013">
        <v>34</v>
      </c>
      <c r="GU1013">
        <v>9</v>
      </c>
      <c r="GV1013" t="b">
        <v>1</v>
      </c>
    </row>
    <row r="1014" spans="189:204" x14ac:dyDescent="0.25">
      <c r="GH1014">
        <v>13</v>
      </c>
      <c r="GL1014">
        <v>2</v>
      </c>
      <c r="GM1014" t="s">
        <v>22</v>
      </c>
      <c r="GN1014">
        <v>1</v>
      </c>
      <c r="GO1014">
        <v>16</v>
      </c>
      <c r="GP1014">
        <v>0</v>
      </c>
      <c r="GQ1014">
        <v>0</v>
      </c>
      <c r="GR1014">
        <v>0</v>
      </c>
      <c r="GS1014">
        <v>0</v>
      </c>
      <c r="GT1014">
        <v>47</v>
      </c>
      <c r="GU1014">
        <v>9</v>
      </c>
      <c r="GV1014" t="b">
        <v>1</v>
      </c>
    </row>
    <row r="1015" spans="189:204" x14ac:dyDescent="0.25">
      <c r="GH1015">
        <v>14</v>
      </c>
      <c r="GK1015">
        <v>0</v>
      </c>
      <c r="GL1015">
        <v>12</v>
      </c>
      <c r="GM1015" t="s">
        <v>22</v>
      </c>
      <c r="GN1015">
        <v>2</v>
      </c>
      <c r="GO1015">
        <v>17</v>
      </c>
      <c r="GP1015">
        <v>18</v>
      </c>
      <c r="GQ1015">
        <v>0</v>
      </c>
      <c r="GR1015">
        <v>0</v>
      </c>
      <c r="GS1015">
        <v>0</v>
      </c>
      <c r="GT1015">
        <v>29</v>
      </c>
      <c r="GU1015">
        <v>13</v>
      </c>
      <c r="GV1015" t="b">
        <v>1</v>
      </c>
    </row>
    <row r="1016" spans="189:204" x14ac:dyDescent="0.25">
      <c r="GH1016">
        <v>15</v>
      </c>
      <c r="GK1016">
        <v>0</v>
      </c>
      <c r="GL1016">
        <v>12</v>
      </c>
      <c r="GM1016" t="s">
        <v>22</v>
      </c>
      <c r="GN1016">
        <v>2</v>
      </c>
      <c r="GO1016">
        <v>19</v>
      </c>
      <c r="GP1016">
        <v>20</v>
      </c>
      <c r="GQ1016">
        <v>0</v>
      </c>
      <c r="GR1016">
        <v>0</v>
      </c>
      <c r="GS1016">
        <v>0</v>
      </c>
      <c r="GT1016">
        <v>39</v>
      </c>
      <c r="GU1016">
        <v>13</v>
      </c>
      <c r="GV1016" t="b">
        <v>1</v>
      </c>
    </row>
    <row r="1017" spans="189:204" x14ac:dyDescent="0.25">
      <c r="GH1017">
        <v>16</v>
      </c>
      <c r="GL1017">
        <v>13</v>
      </c>
      <c r="GM1017" t="s">
        <v>17</v>
      </c>
      <c r="GN1017">
        <v>0</v>
      </c>
      <c r="GO1017">
        <v>0</v>
      </c>
      <c r="GP1017">
        <v>0</v>
      </c>
      <c r="GQ1017">
        <v>0</v>
      </c>
      <c r="GR1017">
        <v>0</v>
      </c>
      <c r="GS1017">
        <v>0</v>
      </c>
      <c r="GT1017">
        <v>47</v>
      </c>
      <c r="GU1017">
        <v>13</v>
      </c>
      <c r="GV1017" t="b">
        <v>1</v>
      </c>
    </row>
    <row r="1018" spans="189:204" x14ac:dyDescent="0.25">
      <c r="GH1018">
        <v>17</v>
      </c>
      <c r="GL1018">
        <v>14</v>
      </c>
      <c r="GM1018" t="s">
        <v>17</v>
      </c>
      <c r="GN1018">
        <v>0</v>
      </c>
      <c r="GO1018">
        <v>0</v>
      </c>
      <c r="GP1018">
        <v>0</v>
      </c>
      <c r="GQ1018">
        <v>0</v>
      </c>
      <c r="GR1018">
        <v>0</v>
      </c>
      <c r="GS1018">
        <v>0</v>
      </c>
      <c r="GT1018">
        <v>27</v>
      </c>
      <c r="GU1018">
        <v>17</v>
      </c>
      <c r="GV1018" t="b">
        <v>1</v>
      </c>
    </row>
    <row r="1019" spans="189:204" x14ac:dyDescent="0.25">
      <c r="GH1019">
        <v>18</v>
      </c>
      <c r="GL1019">
        <v>14</v>
      </c>
      <c r="GM1019" t="s">
        <v>17</v>
      </c>
      <c r="GN1019">
        <v>0</v>
      </c>
      <c r="GO1019">
        <v>0</v>
      </c>
      <c r="GP1019">
        <v>0</v>
      </c>
      <c r="GQ1019">
        <v>0</v>
      </c>
      <c r="GR1019">
        <v>0</v>
      </c>
      <c r="GS1019">
        <v>0</v>
      </c>
      <c r="GT1019">
        <v>32</v>
      </c>
      <c r="GU1019">
        <v>17</v>
      </c>
      <c r="GV1019" t="b">
        <v>1</v>
      </c>
    </row>
    <row r="1020" spans="189:204" x14ac:dyDescent="0.25">
      <c r="GH1020">
        <v>19</v>
      </c>
      <c r="GL1020">
        <v>15</v>
      </c>
      <c r="GM1020" t="s">
        <v>17</v>
      </c>
      <c r="GN1020">
        <v>0</v>
      </c>
      <c r="GO1020">
        <v>0</v>
      </c>
      <c r="GP1020">
        <v>0</v>
      </c>
      <c r="GQ1020">
        <v>0</v>
      </c>
      <c r="GR1020">
        <v>0</v>
      </c>
      <c r="GS1020">
        <v>0</v>
      </c>
      <c r="GT1020">
        <v>37</v>
      </c>
      <c r="GU1020">
        <v>17</v>
      </c>
      <c r="GV1020" t="b">
        <v>1</v>
      </c>
    </row>
    <row r="1021" spans="189:204" x14ac:dyDescent="0.25">
      <c r="GH1021">
        <v>20</v>
      </c>
      <c r="GL1021">
        <v>15</v>
      </c>
      <c r="GM1021" t="s">
        <v>17</v>
      </c>
      <c r="GN1021">
        <v>0</v>
      </c>
      <c r="GO1021">
        <v>0</v>
      </c>
      <c r="GP1021">
        <v>0</v>
      </c>
      <c r="GQ1021">
        <v>0</v>
      </c>
      <c r="GR1021">
        <v>0</v>
      </c>
      <c r="GS1021">
        <v>0</v>
      </c>
      <c r="GT1021">
        <v>42</v>
      </c>
      <c r="GU1021">
        <v>17</v>
      </c>
      <c r="GV1021" t="b">
        <v>1</v>
      </c>
    </row>
  </sheetData>
  <mergeCells count="1">
    <mergeCell ref="U19:AC2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Φύλλο1</vt:lpstr>
      <vt:lpstr>Φύλλο2</vt:lpstr>
      <vt:lpstr>Φύλλο3</vt:lpstr>
      <vt:lpstr>TreeData</vt:lpstr>
      <vt:lpstr>TreeDiagBase</vt:lpstr>
      <vt:lpstr>TreeDiagram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Ganiaris Nikos</cp:lastModifiedBy>
  <dcterms:created xsi:type="dcterms:W3CDTF">2017-12-19T19:44:36Z</dcterms:created>
  <dcterms:modified xsi:type="dcterms:W3CDTF">2017-12-20T18:09:57Z</dcterms:modified>
</cp:coreProperties>
</file>