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G22" i="1"/>
  <c r="I20" i="1"/>
  <c r="I18" i="1"/>
  <c r="I16" i="1"/>
  <c r="I14" i="1"/>
  <c r="I12" i="1"/>
  <c r="G12" i="1"/>
  <c r="I5" i="1"/>
  <c r="I6" i="1"/>
  <c r="I7" i="1"/>
  <c r="I8" i="1"/>
  <c r="I9" i="1"/>
  <c r="I10" i="1"/>
  <c r="I4" i="1"/>
  <c r="H5" i="1"/>
  <c r="H6" i="1"/>
  <c r="H7" i="1"/>
  <c r="H8" i="1"/>
  <c r="H9" i="1"/>
  <c r="H10" i="1"/>
  <c r="H4" i="1"/>
  <c r="G5" i="1"/>
  <c r="G6" i="1"/>
  <c r="G7" i="1"/>
  <c r="G8" i="1"/>
  <c r="G9" i="1"/>
  <c r="G10" i="1"/>
  <c r="G4" i="1"/>
</calcChain>
</file>

<file path=xl/sharedStrings.xml><?xml version="1.0" encoding="utf-8"?>
<sst xmlns="http://schemas.openxmlformats.org/spreadsheetml/2006/main" count="42" uniqueCount="31">
  <si>
    <t>Δραστηριότητα</t>
  </si>
  <si>
    <t>Αμέσως</t>
  </si>
  <si>
    <t>Προηγούμενες</t>
  </si>
  <si>
    <t>Διάρκεια (ημέρες)</t>
  </si>
  <si>
    <t>o</t>
  </si>
  <si>
    <t>m</t>
  </si>
  <si>
    <t>p</t>
  </si>
  <si>
    <t>Α</t>
  </si>
  <si>
    <t>Β</t>
  </si>
  <si>
    <t>Γ</t>
  </si>
  <si>
    <t>Ε</t>
  </si>
  <si>
    <t>Ζ</t>
  </si>
  <si>
    <t>Η</t>
  </si>
  <si>
    <t>Δ</t>
  </si>
  <si>
    <t>Β, Γ</t>
  </si>
  <si>
    <t>Δ, Ε</t>
  </si>
  <si>
    <t>μ = (o + 4m + p)/6</t>
  </si>
  <si>
    <t>σ = (p - o)/6</t>
  </si>
  <si>
    <t>μ</t>
  </si>
  <si>
    <t>σ</t>
  </si>
  <si>
    <r>
      <t>σ</t>
    </r>
    <r>
      <rPr>
        <vertAlign val="superscript"/>
        <sz val="11"/>
        <color theme="1"/>
        <rFont val="Calibri"/>
        <family val="2"/>
        <scheme val="minor"/>
      </rPr>
      <t>2</t>
    </r>
  </si>
  <si>
    <t>Μέση Τιμή</t>
  </si>
  <si>
    <t>Τυπική Απόκλιση</t>
  </si>
  <si>
    <t>Διακύμανση</t>
  </si>
  <si>
    <t>ΚΡΙΣΙΜΗ ΔΡΑΣΤΗΡΙΟΤΗΤΑ</t>
  </si>
  <si>
    <r>
      <t>μ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</si>
  <si>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r>
      <t>σ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</si>
  <si>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r>
      <t>σ</t>
    </r>
    <r>
      <rPr>
        <vertAlign val="superscript"/>
        <sz val="11"/>
        <color theme="1"/>
        <rFont val="Calibri"/>
        <family val="2"/>
        <scheme val="minor"/>
      </rPr>
      <t>2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</si>
  <si>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t>P(d &lt;= T) =</t>
  </si>
  <si>
    <r>
      <t>Τ</t>
    </r>
    <r>
      <rPr>
        <sz val="11"/>
        <color theme="1"/>
        <rFont val="Calibri"/>
        <family val="2"/>
        <scheme val="minor"/>
      </rPr>
      <t xml:space="preserve"> =</t>
    </r>
  </si>
  <si>
    <t>P(d &gt; T)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</si>
</sst>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165" fontId="0" fillId="6" borderId="2" xfId="0" applyNumberForma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165" fontId="0" fillId="6" borderId="3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165" fontId="0" fillId="7" borderId="9" xfId="0" applyNumberForma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7" borderId="9" xfId="0" applyFont="1" applyFill="1" applyBorder="1" applyAlignment="1">
      <alignment horizontal="center" vertical="center"/>
    </xf>
    <xf numFmtId="165" fontId="5" fillId="7" borderId="9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2" fillId="5" borderId="0" xfId="0" applyNumberFormat="1" applyFont="1" applyFill="1" applyAlignment="1">
      <alignment horizontal="center" vertical="center"/>
    </xf>
    <xf numFmtId="10" fontId="2" fillId="4" borderId="0" xfId="1" applyNumberFormat="1" applyFont="1" applyFill="1" applyAlignment="1">
      <alignment horizontal="center" vertical="center"/>
    </xf>
    <xf numFmtId="10" fontId="2" fillId="6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140" zoomScaleNormal="140" workbookViewId="0"/>
  </sheetViews>
  <sheetFormatPr defaultRowHeight="15" x14ac:dyDescent="0.25"/>
  <cols>
    <col min="1" max="1" width="9.140625" style="1"/>
    <col min="2" max="2" width="14.85546875" style="1" bestFit="1" customWidth="1"/>
    <col min="3" max="3" width="14.140625" style="1" bestFit="1" customWidth="1"/>
    <col min="4" max="6" width="9.140625" style="1"/>
    <col min="7" max="9" width="16.7109375" style="1" customWidth="1"/>
    <col min="10" max="11" width="9.140625" style="1"/>
    <col min="12" max="12" width="23.85546875" style="1" bestFit="1" customWidth="1"/>
    <col min="13" max="16384" width="9.140625" style="1"/>
  </cols>
  <sheetData>
    <row r="1" spans="1:12" x14ac:dyDescent="0.25">
      <c r="B1" s="2"/>
      <c r="C1" s="2"/>
      <c r="D1" s="2"/>
      <c r="E1" s="2"/>
      <c r="F1" s="2"/>
      <c r="G1" s="2"/>
      <c r="H1" s="2"/>
      <c r="I1" s="2"/>
    </row>
    <row r="2" spans="1:12" x14ac:dyDescent="0.25">
      <c r="A2" s="3"/>
      <c r="B2" s="9" t="s">
        <v>0</v>
      </c>
      <c r="C2" s="10" t="s">
        <v>1</v>
      </c>
      <c r="D2" s="11" t="s">
        <v>3</v>
      </c>
      <c r="E2" s="12"/>
      <c r="F2" s="13"/>
      <c r="G2" s="19" t="s">
        <v>21</v>
      </c>
      <c r="H2" s="20" t="s">
        <v>22</v>
      </c>
      <c r="I2" s="20" t="s">
        <v>23</v>
      </c>
      <c r="L2" s="8" t="s">
        <v>16</v>
      </c>
    </row>
    <row r="3" spans="1:12" ht="17.25" x14ac:dyDescent="0.25">
      <c r="A3" s="3"/>
      <c r="B3" s="14"/>
      <c r="C3" s="15" t="s">
        <v>2</v>
      </c>
      <c r="D3" s="16" t="s">
        <v>4</v>
      </c>
      <c r="E3" s="17" t="s">
        <v>5</v>
      </c>
      <c r="F3" s="14" t="s">
        <v>6</v>
      </c>
      <c r="G3" s="21" t="s">
        <v>18</v>
      </c>
      <c r="H3" s="22" t="s">
        <v>19</v>
      </c>
      <c r="I3" s="22" t="s">
        <v>20</v>
      </c>
    </row>
    <row r="4" spans="1:12" x14ac:dyDescent="0.25">
      <c r="A4" s="3"/>
      <c r="B4" s="23" t="s">
        <v>7</v>
      </c>
      <c r="C4" s="24"/>
      <c r="D4" s="25">
        <v>2</v>
      </c>
      <c r="E4" s="26">
        <v>3</v>
      </c>
      <c r="F4" s="23">
        <v>4</v>
      </c>
      <c r="G4" s="24">
        <f>(D4+4*E4+F4)/6</f>
        <v>3</v>
      </c>
      <c r="H4" s="27">
        <f>(F4-D4)/6</f>
        <v>0.33333333333333331</v>
      </c>
      <c r="I4" s="27">
        <f>H4*H4</f>
        <v>0.1111111111111111</v>
      </c>
      <c r="L4" s="8" t="s">
        <v>17</v>
      </c>
    </row>
    <row r="5" spans="1:12" x14ac:dyDescent="0.25">
      <c r="A5" s="3"/>
      <c r="B5" s="23" t="s">
        <v>8</v>
      </c>
      <c r="C5" s="24" t="s">
        <v>7</v>
      </c>
      <c r="D5" s="25">
        <v>4</v>
      </c>
      <c r="E5" s="26">
        <v>6</v>
      </c>
      <c r="F5" s="23">
        <v>8</v>
      </c>
      <c r="G5" s="24">
        <f t="shared" ref="G5:G10" si="0">(D5+4*E5+F5)/6</f>
        <v>6</v>
      </c>
      <c r="H5" s="27">
        <f t="shared" ref="H5:H10" si="1">(F5-D5)/6</f>
        <v>0.66666666666666663</v>
      </c>
      <c r="I5" s="27">
        <f t="shared" ref="I5:I10" si="2">H5*H5</f>
        <v>0.44444444444444442</v>
      </c>
    </row>
    <row r="6" spans="1:12" x14ac:dyDescent="0.25">
      <c r="A6" s="3"/>
      <c r="B6" s="4" t="s">
        <v>9</v>
      </c>
      <c r="C6" s="5" t="s">
        <v>7</v>
      </c>
      <c r="D6" s="6">
        <v>1</v>
      </c>
      <c r="E6" s="7">
        <v>4</v>
      </c>
      <c r="F6" s="4">
        <v>7</v>
      </c>
      <c r="G6" s="5">
        <f t="shared" si="0"/>
        <v>4</v>
      </c>
      <c r="H6" s="18">
        <f t="shared" si="1"/>
        <v>1</v>
      </c>
      <c r="I6" s="18">
        <f t="shared" si="2"/>
        <v>1</v>
      </c>
      <c r="L6" s="33" t="s">
        <v>24</v>
      </c>
    </row>
    <row r="7" spans="1:12" x14ac:dyDescent="0.25">
      <c r="A7" s="3"/>
      <c r="B7" s="4" t="s">
        <v>13</v>
      </c>
      <c r="C7" s="5" t="s">
        <v>14</v>
      </c>
      <c r="D7" s="6">
        <v>1</v>
      </c>
      <c r="E7" s="7">
        <v>2</v>
      </c>
      <c r="F7" s="4">
        <v>9</v>
      </c>
      <c r="G7" s="5">
        <f t="shared" si="0"/>
        <v>3</v>
      </c>
      <c r="H7" s="18">
        <f t="shared" si="1"/>
        <v>1.3333333333333333</v>
      </c>
      <c r="I7" s="18">
        <f t="shared" si="2"/>
        <v>1.7777777777777777</v>
      </c>
    </row>
    <row r="8" spans="1:12" x14ac:dyDescent="0.25">
      <c r="A8" s="3"/>
      <c r="B8" s="23" t="s">
        <v>10</v>
      </c>
      <c r="C8" s="24" t="s">
        <v>8</v>
      </c>
      <c r="D8" s="25">
        <v>3</v>
      </c>
      <c r="E8" s="26">
        <v>5</v>
      </c>
      <c r="F8" s="23">
        <v>7</v>
      </c>
      <c r="G8" s="24">
        <f t="shared" si="0"/>
        <v>5</v>
      </c>
      <c r="H8" s="27">
        <f t="shared" si="1"/>
        <v>0.66666666666666663</v>
      </c>
      <c r="I8" s="27">
        <f t="shared" si="2"/>
        <v>0.44444444444444442</v>
      </c>
    </row>
    <row r="9" spans="1:12" x14ac:dyDescent="0.25">
      <c r="A9" s="3"/>
      <c r="B9" s="4" t="s">
        <v>11</v>
      </c>
      <c r="C9" s="5" t="s">
        <v>9</v>
      </c>
      <c r="D9" s="6">
        <v>4</v>
      </c>
      <c r="E9" s="7">
        <v>7</v>
      </c>
      <c r="F9" s="4">
        <v>10</v>
      </c>
      <c r="G9" s="5">
        <f t="shared" si="0"/>
        <v>7</v>
      </c>
      <c r="H9" s="18">
        <f t="shared" si="1"/>
        <v>1</v>
      </c>
      <c r="I9" s="18">
        <f t="shared" si="2"/>
        <v>1</v>
      </c>
    </row>
    <row r="10" spans="1:12" x14ac:dyDescent="0.25">
      <c r="A10" s="3"/>
      <c r="B10" s="28" t="s">
        <v>12</v>
      </c>
      <c r="C10" s="28" t="s">
        <v>15</v>
      </c>
      <c r="D10" s="29">
        <v>1</v>
      </c>
      <c r="E10" s="30">
        <v>2</v>
      </c>
      <c r="F10" s="31">
        <v>9</v>
      </c>
      <c r="G10" s="28">
        <f t="shared" si="0"/>
        <v>3</v>
      </c>
      <c r="H10" s="32">
        <f t="shared" si="1"/>
        <v>1.3333333333333333</v>
      </c>
      <c r="I10" s="32">
        <f t="shared" si="2"/>
        <v>1.7777777777777777</v>
      </c>
    </row>
    <row r="12" spans="1:12" ht="18" x14ac:dyDescent="0.25">
      <c r="F12" s="35" t="s">
        <v>25</v>
      </c>
      <c r="G12" s="36">
        <f>G4+G5+G8+G10</f>
        <v>17</v>
      </c>
      <c r="H12" s="35" t="s">
        <v>27</v>
      </c>
      <c r="I12" s="34">
        <f>I4+I5+I8+I10</f>
        <v>2.7777777777777777</v>
      </c>
    </row>
    <row r="14" spans="1:12" ht="18" x14ac:dyDescent="0.25">
      <c r="H14" s="35" t="s">
        <v>26</v>
      </c>
      <c r="I14" s="37">
        <f>SQRT(I12)</f>
        <v>1.6666666666666667</v>
      </c>
    </row>
    <row r="16" spans="1:12" x14ac:dyDescent="0.25">
      <c r="F16" s="35" t="s">
        <v>29</v>
      </c>
      <c r="G16" s="38">
        <v>17</v>
      </c>
      <c r="H16" s="35" t="s">
        <v>28</v>
      </c>
      <c r="I16" s="41">
        <f>_xlfn.NORM.DIST(G16,G12,I14,TRUE)</f>
        <v>0.5</v>
      </c>
    </row>
    <row r="18" spans="6:9" x14ac:dyDescent="0.25">
      <c r="F18" s="35" t="s">
        <v>29</v>
      </c>
      <c r="G18" s="38">
        <v>18</v>
      </c>
      <c r="H18" s="35" t="s">
        <v>28</v>
      </c>
      <c r="I18" s="41">
        <f>_xlfn.NORM.DIST(G18,G12,I14,TRUE)</f>
        <v>0.72574688224992645</v>
      </c>
    </row>
    <row r="20" spans="6:9" x14ac:dyDescent="0.25">
      <c r="F20" s="35" t="s">
        <v>29</v>
      </c>
      <c r="G20" s="38">
        <v>15</v>
      </c>
      <c r="H20" s="35" t="s">
        <v>28</v>
      </c>
      <c r="I20" s="41">
        <f>_xlfn.NORM.DIST(G20,G12,I14,TRUE)</f>
        <v>0.11506967022170828</v>
      </c>
    </row>
    <row r="22" spans="6:9" x14ac:dyDescent="0.25">
      <c r="F22" s="35" t="s">
        <v>29</v>
      </c>
      <c r="G22" s="40">
        <f>_xlfn.NORM.INV(I22,G12,I14)</f>
        <v>18.402702055954858</v>
      </c>
      <c r="H22" s="35" t="s">
        <v>28</v>
      </c>
      <c r="I22" s="39">
        <v>0.8</v>
      </c>
    </row>
    <row r="24" spans="6:9" x14ac:dyDescent="0.25">
      <c r="F24" s="35" t="s">
        <v>29</v>
      </c>
      <c r="G24" s="33">
        <v>18</v>
      </c>
      <c r="H24" s="35" t="s">
        <v>30</v>
      </c>
      <c r="I24" s="42">
        <f>1-I18</f>
        <v>0.27425311775007355</v>
      </c>
    </row>
  </sheetData>
  <mergeCells count="1">
    <mergeCell ref="D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Kantianis Dimitrios</dc:creator>
  <cp:lastModifiedBy>Kantianis Dimitrios</cp:lastModifiedBy>
  <dcterms:created xsi:type="dcterms:W3CDTF">2026-05-11T16:44:01Z</dcterms:created>
  <dcterms:modified xsi:type="dcterms:W3CDTF">2026-05-11T17:40:40Z</dcterms:modified>
</cp:coreProperties>
</file>