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0" yWindow="0" windowWidth="28800" windowHeight="12336" tabRatio="483" activeTab="1"/>
  </bookViews>
  <sheets>
    <sheet name="ΚινούμενοςΜέσος (MovingAverage)" sheetId="1" r:id="rId1"/>
    <sheet name="Πρόβλεψη (Forecasting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2" l="1"/>
  <c r="D30" i="2"/>
  <c r="D28" i="2"/>
  <c r="D27" i="2"/>
  <c r="C30" i="2"/>
  <c r="C29" i="2"/>
  <c r="C28" i="2"/>
  <c r="C27" i="2"/>
  <c r="D26" i="2"/>
  <c r="C26" i="2"/>
  <c r="D25" i="2"/>
  <c r="C25" i="2"/>
  <c r="D24" i="2"/>
  <c r="C24" i="2"/>
  <c r="D23" i="2"/>
  <c r="C23" i="2"/>
  <c r="D22" i="2"/>
  <c r="C22" i="2"/>
  <c r="D21" i="2"/>
  <c r="C21" i="2"/>
  <c r="D20" i="2"/>
  <c r="C20" i="2"/>
  <c r="D19" i="2"/>
  <c r="C19" i="2"/>
  <c r="D18" i="2"/>
  <c r="C18" i="2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C6" i="2"/>
  <c r="C5" i="2"/>
  <c r="D28" i="1" l="1"/>
  <c r="C28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9" i="1"/>
  <c r="D8" i="1"/>
  <c r="D7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8" i="1"/>
  <c r="C7" i="1"/>
  <c r="C6" i="1"/>
  <c r="C5" i="1"/>
</calcChain>
</file>

<file path=xl/sharedStrings.xml><?xml version="1.0" encoding="utf-8"?>
<sst xmlns="http://schemas.openxmlformats.org/spreadsheetml/2006/main" count="13" uniqueCount="6">
  <si>
    <t>Πωλήσεις</t>
  </si>
  <si>
    <t>Μήνες</t>
  </si>
  <si>
    <t>2-μηνος</t>
  </si>
  <si>
    <t>4-μηνος</t>
  </si>
  <si>
    <t>ΜΤΣ (MSE)</t>
  </si>
  <si>
    <t>K.M.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</si>
</sst>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'ΚινούμενοςΜέσος (MovingAverage)'!$B$2</c:f>
              <c:strCache>
                <c:ptCount val="1"/>
                <c:pt idx="0">
                  <c:v>Πωλήσεις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'ΚινούμενοςΜέσος (MovingAverage)'!$A$3:$A$26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'ΚινούμενοςΜέσος (MovingAverage)'!$B$3:$B$26</c:f>
              <c:numCache>
                <c:formatCode>General</c:formatCode>
                <c:ptCount val="24"/>
                <c:pt idx="0">
                  <c:v>33</c:v>
                </c:pt>
                <c:pt idx="1">
                  <c:v>38</c:v>
                </c:pt>
                <c:pt idx="2">
                  <c:v>31</c:v>
                </c:pt>
                <c:pt idx="3">
                  <c:v>35</c:v>
                </c:pt>
                <c:pt idx="4">
                  <c:v>30</c:v>
                </c:pt>
                <c:pt idx="5">
                  <c:v>36</c:v>
                </c:pt>
                <c:pt idx="6">
                  <c:v>34</c:v>
                </c:pt>
                <c:pt idx="7">
                  <c:v>39</c:v>
                </c:pt>
                <c:pt idx="8">
                  <c:v>39</c:v>
                </c:pt>
                <c:pt idx="9">
                  <c:v>36</c:v>
                </c:pt>
                <c:pt idx="10">
                  <c:v>40</c:v>
                </c:pt>
                <c:pt idx="11">
                  <c:v>38</c:v>
                </c:pt>
                <c:pt idx="12">
                  <c:v>37</c:v>
                </c:pt>
                <c:pt idx="13">
                  <c:v>39</c:v>
                </c:pt>
                <c:pt idx="14">
                  <c:v>32</c:v>
                </c:pt>
                <c:pt idx="15">
                  <c:v>38</c:v>
                </c:pt>
                <c:pt idx="16">
                  <c:v>37</c:v>
                </c:pt>
                <c:pt idx="17">
                  <c:v>39</c:v>
                </c:pt>
                <c:pt idx="18">
                  <c:v>37</c:v>
                </c:pt>
                <c:pt idx="19">
                  <c:v>35</c:v>
                </c:pt>
                <c:pt idx="20">
                  <c:v>37</c:v>
                </c:pt>
                <c:pt idx="21">
                  <c:v>34</c:v>
                </c:pt>
                <c:pt idx="22">
                  <c:v>35</c:v>
                </c:pt>
                <c:pt idx="23">
                  <c:v>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C40-45FD-AC1E-56DC0EDFF017}"/>
            </c:ext>
          </c:extLst>
        </c:ser>
        <c:ser>
          <c:idx val="1"/>
          <c:order val="1"/>
          <c:tx>
            <c:strRef>
              <c:f>'ΚινούμενοςΜέσος (MovingAverage)'!$C$1:$C$2</c:f>
              <c:strCache>
                <c:ptCount val="2"/>
                <c:pt idx="0">
                  <c:v>K.M.</c:v>
                </c:pt>
                <c:pt idx="1">
                  <c:v>2-μηνος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'ΚινούμενοςΜέσος (MovingAverage)'!$A$3:$A$26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'ΚινούμενοςΜέσος (MovingAverage)'!$C$3:$C$26</c:f>
              <c:numCache>
                <c:formatCode>General</c:formatCode>
                <c:ptCount val="24"/>
                <c:pt idx="2" formatCode="0.00">
                  <c:v>35.5</c:v>
                </c:pt>
                <c:pt idx="3" formatCode="0.00">
                  <c:v>34.5</c:v>
                </c:pt>
                <c:pt idx="4" formatCode="0.00">
                  <c:v>33</c:v>
                </c:pt>
                <c:pt idx="5" formatCode="0.00">
                  <c:v>32.5</c:v>
                </c:pt>
                <c:pt idx="6" formatCode="0.00">
                  <c:v>33</c:v>
                </c:pt>
                <c:pt idx="7" formatCode="0.00">
                  <c:v>35</c:v>
                </c:pt>
                <c:pt idx="8" formatCode="0.00">
                  <c:v>36.5</c:v>
                </c:pt>
                <c:pt idx="9" formatCode="0.00">
                  <c:v>39</c:v>
                </c:pt>
                <c:pt idx="10" formatCode="0.00">
                  <c:v>37.5</c:v>
                </c:pt>
                <c:pt idx="11" formatCode="0.00">
                  <c:v>38</c:v>
                </c:pt>
                <c:pt idx="12" formatCode="0.00">
                  <c:v>39</c:v>
                </c:pt>
                <c:pt idx="13" formatCode="0.00">
                  <c:v>37.5</c:v>
                </c:pt>
                <c:pt idx="14" formatCode="0.00">
                  <c:v>38</c:v>
                </c:pt>
                <c:pt idx="15" formatCode="0.00">
                  <c:v>35.5</c:v>
                </c:pt>
                <c:pt idx="16" formatCode="0.00">
                  <c:v>35</c:v>
                </c:pt>
                <c:pt idx="17" formatCode="0.00">
                  <c:v>37.5</c:v>
                </c:pt>
                <c:pt idx="18" formatCode="0.00">
                  <c:v>38</c:v>
                </c:pt>
                <c:pt idx="19" formatCode="0.00">
                  <c:v>38</c:v>
                </c:pt>
                <c:pt idx="20" formatCode="0.00">
                  <c:v>36</c:v>
                </c:pt>
                <c:pt idx="21" formatCode="0.00">
                  <c:v>36</c:v>
                </c:pt>
                <c:pt idx="22" formatCode="0.00">
                  <c:v>35.5</c:v>
                </c:pt>
                <c:pt idx="23" formatCode="0.00">
                  <c:v>34.5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C40-45FD-AC1E-56DC0EDFF017}"/>
            </c:ext>
          </c:extLst>
        </c:ser>
        <c:ser>
          <c:idx val="2"/>
          <c:order val="2"/>
          <c:tx>
            <c:strRef>
              <c:f>'ΚινούμενοςΜέσος (MovingAverage)'!$D$1:$D$2</c:f>
              <c:strCache>
                <c:ptCount val="2"/>
                <c:pt idx="0">
                  <c:v>K.M.</c:v>
                </c:pt>
                <c:pt idx="1">
                  <c:v>4-μηνος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'ΚινούμενοςΜέσος (MovingAverage)'!$A$3:$A$26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'ΚινούμενοςΜέσος (MovingAverage)'!$D$3:$D$26</c:f>
              <c:numCache>
                <c:formatCode>General</c:formatCode>
                <c:ptCount val="24"/>
                <c:pt idx="4">
                  <c:v>34.25</c:v>
                </c:pt>
                <c:pt idx="5" formatCode="0.00">
                  <c:v>33.5</c:v>
                </c:pt>
                <c:pt idx="6" formatCode="0.00">
                  <c:v>33</c:v>
                </c:pt>
                <c:pt idx="7" formatCode="0.00">
                  <c:v>33.75</c:v>
                </c:pt>
                <c:pt idx="8" formatCode="0.00">
                  <c:v>34.75</c:v>
                </c:pt>
                <c:pt idx="9" formatCode="0.00">
                  <c:v>37</c:v>
                </c:pt>
                <c:pt idx="10" formatCode="0.00">
                  <c:v>37</c:v>
                </c:pt>
                <c:pt idx="11" formatCode="0.00">
                  <c:v>38.5</c:v>
                </c:pt>
                <c:pt idx="12" formatCode="0.00">
                  <c:v>38.25</c:v>
                </c:pt>
                <c:pt idx="13" formatCode="0.00">
                  <c:v>37.75</c:v>
                </c:pt>
                <c:pt idx="14" formatCode="0.00">
                  <c:v>38.5</c:v>
                </c:pt>
                <c:pt idx="15" formatCode="0.00">
                  <c:v>36.5</c:v>
                </c:pt>
                <c:pt idx="16" formatCode="0.00">
                  <c:v>36.5</c:v>
                </c:pt>
                <c:pt idx="17" formatCode="0.00">
                  <c:v>36.5</c:v>
                </c:pt>
                <c:pt idx="18" formatCode="0.00">
                  <c:v>36.5</c:v>
                </c:pt>
                <c:pt idx="19" formatCode="0.00">
                  <c:v>37.75</c:v>
                </c:pt>
                <c:pt idx="20" formatCode="0.00">
                  <c:v>37</c:v>
                </c:pt>
                <c:pt idx="21" formatCode="0.00">
                  <c:v>37</c:v>
                </c:pt>
                <c:pt idx="22" formatCode="0.00">
                  <c:v>35.75</c:v>
                </c:pt>
                <c:pt idx="23" formatCode="0.00">
                  <c:v>35.25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C40-45FD-AC1E-56DC0EDFF0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62569551"/>
        <c:axId val="1734836207"/>
      </c:scatterChart>
      <c:valAx>
        <c:axId val="1562569551"/>
        <c:scaling>
          <c:orientation val="minMax"/>
          <c:max val="2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34836207"/>
        <c:crosses val="autoZero"/>
        <c:crossBetween val="midCat"/>
        <c:majorUnit val="1"/>
      </c:valAx>
      <c:valAx>
        <c:axId val="1734836207"/>
        <c:scaling>
          <c:orientation val="minMax"/>
          <c:min val="2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256955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'Πρόβλεψη (Forecasting)'!$B$2</c:f>
              <c:strCache>
                <c:ptCount val="1"/>
                <c:pt idx="0">
                  <c:v>Πωλήσεις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'Πρόβλεψη (Forecasting)'!$A$3:$A$26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'Πρόβλεψη (Forecasting)'!$B$3:$B$26</c:f>
              <c:numCache>
                <c:formatCode>General</c:formatCode>
                <c:ptCount val="24"/>
                <c:pt idx="0">
                  <c:v>33</c:v>
                </c:pt>
                <c:pt idx="1">
                  <c:v>38</c:v>
                </c:pt>
                <c:pt idx="2">
                  <c:v>31</c:v>
                </c:pt>
                <c:pt idx="3">
                  <c:v>35</c:v>
                </c:pt>
                <c:pt idx="4">
                  <c:v>30</c:v>
                </c:pt>
                <c:pt idx="5">
                  <c:v>36</c:v>
                </c:pt>
                <c:pt idx="6">
                  <c:v>34</c:v>
                </c:pt>
                <c:pt idx="7">
                  <c:v>39</c:v>
                </c:pt>
                <c:pt idx="8">
                  <c:v>39</c:v>
                </c:pt>
                <c:pt idx="9">
                  <c:v>36</c:v>
                </c:pt>
                <c:pt idx="10">
                  <c:v>40</c:v>
                </c:pt>
                <c:pt idx="11">
                  <c:v>38</c:v>
                </c:pt>
                <c:pt idx="12">
                  <c:v>37</c:v>
                </c:pt>
                <c:pt idx="13">
                  <c:v>39</c:v>
                </c:pt>
                <c:pt idx="14">
                  <c:v>32</c:v>
                </c:pt>
                <c:pt idx="15">
                  <c:v>38</c:v>
                </c:pt>
                <c:pt idx="16">
                  <c:v>37</c:v>
                </c:pt>
                <c:pt idx="17">
                  <c:v>39</c:v>
                </c:pt>
                <c:pt idx="18">
                  <c:v>37</c:v>
                </c:pt>
                <c:pt idx="19">
                  <c:v>35</c:v>
                </c:pt>
                <c:pt idx="20">
                  <c:v>37</c:v>
                </c:pt>
                <c:pt idx="21">
                  <c:v>34</c:v>
                </c:pt>
                <c:pt idx="22">
                  <c:v>35</c:v>
                </c:pt>
                <c:pt idx="23">
                  <c:v>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E2A-48F9-AA13-B94698AC7AD5}"/>
            </c:ext>
          </c:extLst>
        </c:ser>
        <c:ser>
          <c:idx val="1"/>
          <c:order val="1"/>
          <c:tx>
            <c:strRef>
              <c:f>'Πρόβλεψη (Forecasting)'!$C$1:$C$2</c:f>
              <c:strCache>
                <c:ptCount val="2"/>
                <c:pt idx="0">
                  <c:v>K.M.</c:v>
                </c:pt>
                <c:pt idx="1">
                  <c:v>2-μηνος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'Πρόβλεψη (Forecasting)'!$A$3:$A$26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'Πρόβλεψη (Forecasting)'!$C$3:$C$26</c:f>
              <c:numCache>
                <c:formatCode>General</c:formatCode>
                <c:ptCount val="24"/>
                <c:pt idx="2" formatCode="0.00">
                  <c:v>35.5</c:v>
                </c:pt>
                <c:pt idx="3" formatCode="0.00">
                  <c:v>34.5</c:v>
                </c:pt>
                <c:pt idx="4" formatCode="0.00">
                  <c:v>33</c:v>
                </c:pt>
                <c:pt idx="5" formatCode="0.00">
                  <c:v>32.5</c:v>
                </c:pt>
                <c:pt idx="6" formatCode="0.00">
                  <c:v>33</c:v>
                </c:pt>
                <c:pt idx="7" formatCode="0.00">
                  <c:v>35</c:v>
                </c:pt>
                <c:pt idx="8" formatCode="0.00">
                  <c:v>36.5</c:v>
                </c:pt>
                <c:pt idx="9" formatCode="0.00">
                  <c:v>39</c:v>
                </c:pt>
                <c:pt idx="10" formatCode="0.00">
                  <c:v>37.5</c:v>
                </c:pt>
                <c:pt idx="11" formatCode="0.00">
                  <c:v>38</c:v>
                </c:pt>
                <c:pt idx="12" formatCode="0.00">
                  <c:v>39</c:v>
                </c:pt>
                <c:pt idx="13" formatCode="0.00">
                  <c:v>37.5</c:v>
                </c:pt>
                <c:pt idx="14" formatCode="0.00">
                  <c:v>38</c:v>
                </c:pt>
                <c:pt idx="15" formatCode="0.00">
                  <c:v>35.5</c:v>
                </c:pt>
                <c:pt idx="16" formatCode="0.00">
                  <c:v>35</c:v>
                </c:pt>
                <c:pt idx="17" formatCode="0.00">
                  <c:v>37.5</c:v>
                </c:pt>
                <c:pt idx="18" formatCode="0.00">
                  <c:v>38</c:v>
                </c:pt>
                <c:pt idx="19" formatCode="0.00">
                  <c:v>38</c:v>
                </c:pt>
                <c:pt idx="20" formatCode="0.00">
                  <c:v>36</c:v>
                </c:pt>
                <c:pt idx="21" formatCode="0.00">
                  <c:v>36</c:v>
                </c:pt>
                <c:pt idx="22" formatCode="0.00">
                  <c:v>35.5</c:v>
                </c:pt>
                <c:pt idx="23" formatCode="0.00">
                  <c:v>34.5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E2A-48F9-AA13-B94698AC7AD5}"/>
            </c:ext>
          </c:extLst>
        </c:ser>
        <c:ser>
          <c:idx val="2"/>
          <c:order val="2"/>
          <c:tx>
            <c:strRef>
              <c:f>'Πρόβλεψη (Forecasting)'!$D$1:$D$2</c:f>
              <c:strCache>
                <c:ptCount val="2"/>
                <c:pt idx="0">
                  <c:v>K.M.</c:v>
                </c:pt>
                <c:pt idx="1">
                  <c:v>4-μηνος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'Πρόβλεψη (Forecasting)'!$A$3:$A$26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'Πρόβλεψη (Forecasting)'!$D$3:$D$26</c:f>
              <c:numCache>
                <c:formatCode>General</c:formatCode>
                <c:ptCount val="24"/>
                <c:pt idx="4">
                  <c:v>34.25</c:v>
                </c:pt>
                <c:pt idx="5" formatCode="0.00">
                  <c:v>33.5</c:v>
                </c:pt>
                <c:pt idx="6" formatCode="0.00">
                  <c:v>33</c:v>
                </c:pt>
                <c:pt idx="7" formatCode="0.00">
                  <c:v>33.75</c:v>
                </c:pt>
                <c:pt idx="8" formatCode="0.00">
                  <c:v>34.75</c:v>
                </c:pt>
                <c:pt idx="9" formatCode="0.00">
                  <c:v>37</c:v>
                </c:pt>
                <c:pt idx="10" formatCode="0.00">
                  <c:v>37</c:v>
                </c:pt>
                <c:pt idx="11" formatCode="0.00">
                  <c:v>38.5</c:v>
                </c:pt>
                <c:pt idx="12" formatCode="0.00">
                  <c:v>38.25</c:v>
                </c:pt>
                <c:pt idx="13" formatCode="0.00">
                  <c:v>37.75</c:v>
                </c:pt>
                <c:pt idx="14" formatCode="0.00">
                  <c:v>38.5</c:v>
                </c:pt>
                <c:pt idx="15" formatCode="0.00">
                  <c:v>36.5</c:v>
                </c:pt>
                <c:pt idx="16" formatCode="0.00">
                  <c:v>36.5</c:v>
                </c:pt>
                <c:pt idx="17" formatCode="0.00">
                  <c:v>36.5</c:v>
                </c:pt>
                <c:pt idx="18" formatCode="0.00">
                  <c:v>36.5</c:v>
                </c:pt>
                <c:pt idx="19" formatCode="0.00">
                  <c:v>37.75</c:v>
                </c:pt>
                <c:pt idx="20" formatCode="0.00">
                  <c:v>37</c:v>
                </c:pt>
                <c:pt idx="21" formatCode="0.00">
                  <c:v>37</c:v>
                </c:pt>
                <c:pt idx="22" formatCode="0.00">
                  <c:v>35.75</c:v>
                </c:pt>
                <c:pt idx="23" formatCode="0.00">
                  <c:v>35.25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E2A-48F9-AA13-B94698AC7A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62569551"/>
        <c:axId val="1734836207"/>
      </c:scatterChart>
      <c:valAx>
        <c:axId val="1562569551"/>
        <c:scaling>
          <c:orientation val="minMax"/>
          <c:max val="2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34836207"/>
        <c:crosses val="autoZero"/>
        <c:crossBetween val="midCat"/>
        <c:majorUnit val="1"/>
      </c:valAx>
      <c:valAx>
        <c:axId val="1734836207"/>
        <c:scaling>
          <c:orientation val="minMax"/>
          <c:min val="2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256955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714374</xdr:colOff>
      <xdr:row>1</xdr:row>
      <xdr:rowOff>0</xdr:rowOff>
    </xdr:from>
    <xdr:to>
      <xdr:col>17</xdr:col>
      <xdr:colOff>714374</xdr:colOff>
      <xdr:row>26</xdr:row>
      <xdr:rowOff>19050</xdr:rowOff>
    </xdr:to>
    <xdr:graphicFrame macro="">
      <xdr:nvGraphicFramePr>
        <xdr:cNvPr id="2" name="Γράφημα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714374</xdr:colOff>
      <xdr:row>0</xdr:row>
      <xdr:rowOff>95250</xdr:rowOff>
    </xdr:from>
    <xdr:to>
      <xdr:col>17</xdr:col>
      <xdr:colOff>714374</xdr:colOff>
      <xdr:row>25</xdr:row>
      <xdr:rowOff>114300</xdr:rowOff>
    </xdr:to>
    <xdr:graphicFrame macro="">
      <xdr:nvGraphicFramePr>
        <xdr:cNvPr id="2" name="Γράφημα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workbookViewId="0">
      <selection activeCell="D28" sqref="D28"/>
    </sheetView>
  </sheetViews>
  <sheetFormatPr defaultColWidth="9.109375" defaultRowHeight="14.4" x14ac:dyDescent="0.3"/>
  <cols>
    <col min="1" max="26" width="10.6640625" style="1" customWidth="1"/>
    <col min="27" max="16384" width="9.109375" style="1"/>
  </cols>
  <sheetData>
    <row r="1" spans="1:4" x14ac:dyDescent="0.3">
      <c r="C1" s="1" t="s">
        <v>5</v>
      </c>
      <c r="D1" s="1" t="s">
        <v>5</v>
      </c>
    </row>
    <row r="2" spans="1:4" x14ac:dyDescent="0.3">
      <c r="A2" s="2" t="s">
        <v>1</v>
      </c>
      <c r="B2" s="2" t="s">
        <v>0</v>
      </c>
      <c r="C2" s="2" t="s">
        <v>2</v>
      </c>
      <c r="D2" s="2" t="s">
        <v>3</v>
      </c>
    </row>
    <row r="3" spans="1:4" x14ac:dyDescent="0.3">
      <c r="A3" s="1">
        <v>1</v>
      </c>
      <c r="B3" s="1">
        <v>33</v>
      </c>
    </row>
    <row r="4" spans="1:4" x14ac:dyDescent="0.3">
      <c r="A4" s="1">
        <v>2</v>
      </c>
      <c r="B4" s="1">
        <v>38</v>
      </c>
    </row>
    <row r="5" spans="1:4" x14ac:dyDescent="0.3">
      <c r="A5" s="1">
        <v>3</v>
      </c>
      <c r="B5" s="1">
        <v>31</v>
      </c>
      <c r="C5" s="3">
        <f>AVERAGE(B3:B4)</f>
        <v>35.5</v>
      </c>
    </row>
    <row r="6" spans="1:4" x14ac:dyDescent="0.3">
      <c r="A6" s="1">
        <v>4</v>
      </c>
      <c r="B6" s="1">
        <v>35</v>
      </c>
      <c r="C6" s="3">
        <f>AVERAGE(B4:B5)</f>
        <v>34.5</v>
      </c>
    </row>
    <row r="7" spans="1:4" x14ac:dyDescent="0.3">
      <c r="A7" s="1">
        <v>5</v>
      </c>
      <c r="B7" s="1">
        <v>30</v>
      </c>
      <c r="C7" s="3">
        <f>AVERAGE(B5:B6)</f>
        <v>33</v>
      </c>
      <c r="D7" s="1">
        <f>AVERAGE(B3:B6)</f>
        <v>34.25</v>
      </c>
    </row>
    <row r="8" spans="1:4" x14ac:dyDescent="0.3">
      <c r="A8" s="1">
        <v>6</v>
      </c>
      <c r="B8" s="1">
        <v>36</v>
      </c>
      <c r="C8" s="3">
        <f>AVERAGE(B6:B7)</f>
        <v>32.5</v>
      </c>
      <c r="D8" s="3">
        <f>AVERAGE(B4:B7)</f>
        <v>33.5</v>
      </c>
    </row>
    <row r="9" spans="1:4" x14ac:dyDescent="0.3">
      <c r="A9" s="1">
        <v>7</v>
      </c>
      <c r="B9" s="1">
        <v>34</v>
      </c>
      <c r="C9" s="3">
        <f t="shared" ref="C9:C26" si="0">AVERAGE(B7:B8)</f>
        <v>33</v>
      </c>
      <c r="D9" s="3">
        <f>AVERAGE(B5:B8)</f>
        <v>33</v>
      </c>
    </row>
    <row r="10" spans="1:4" x14ac:dyDescent="0.3">
      <c r="A10" s="1">
        <v>8</v>
      </c>
      <c r="B10" s="1">
        <v>39</v>
      </c>
      <c r="C10" s="3">
        <f t="shared" si="0"/>
        <v>35</v>
      </c>
      <c r="D10" s="3">
        <f t="shared" ref="D10:D26" si="1">AVERAGE(B6:B9)</f>
        <v>33.75</v>
      </c>
    </row>
    <row r="11" spans="1:4" x14ac:dyDescent="0.3">
      <c r="A11" s="1">
        <v>9</v>
      </c>
      <c r="B11" s="1">
        <v>39</v>
      </c>
      <c r="C11" s="3">
        <f t="shared" si="0"/>
        <v>36.5</v>
      </c>
      <c r="D11" s="3">
        <f t="shared" si="1"/>
        <v>34.75</v>
      </c>
    </row>
    <row r="12" spans="1:4" x14ac:dyDescent="0.3">
      <c r="A12" s="1">
        <v>10</v>
      </c>
      <c r="B12" s="1">
        <v>36</v>
      </c>
      <c r="C12" s="3">
        <f t="shared" si="0"/>
        <v>39</v>
      </c>
      <c r="D12" s="3">
        <f t="shared" si="1"/>
        <v>37</v>
      </c>
    </row>
    <row r="13" spans="1:4" x14ac:dyDescent="0.3">
      <c r="A13" s="1">
        <v>11</v>
      </c>
      <c r="B13" s="1">
        <v>40</v>
      </c>
      <c r="C13" s="3">
        <f t="shared" si="0"/>
        <v>37.5</v>
      </c>
      <c r="D13" s="3">
        <f t="shared" si="1"/>
        <v>37</v>
      </c>
    </row>
    <row r="14" spans="1:4" x14ac:dyDescent="0.3">
      <c r="A14" s="1">
        <v>12</v>
      </c>
      <c r="B14" s="1">
        <v>38</v>
      </c>
      <c r="C14" s="3">
        <f t="shared" si="0"/>
        <v>38</v>
      </c>
      <c r="D14" s="3">
        <f t="shared" si="1"/>
        <v>38.5</v>
      </c>
    </row>
    <row r="15" spans="1:4" x14ac:dyDescent="0.3">
      <c r="A15" s="1">
        <v>13</v>
      </c>
      <c r="B15" s="1">
        <v>37</v>
      </c>
      <c r="C15" s="3">
        <f t="shared" si="0"/>
        <v>39</v>
      </c>
      <c r="D15" s="3">
        <f t="shared" si="1"/>
        <v>38.25</v>
      </c>
    </row>
    <row r="16" spans="1:4" x14ac:dyDescent="0.3">
      <c r="A16" s="1">
        <v>14</v>
      </c>
      <c r="B16" s="1">
        <v>39</v>
      </c>
      <c r="C16" s="3">
        <f t="shared" si="0"/>
        <v>37.5</v>
      </c>
      <c r="D16" s="3">
        <f t="shared" si="1"/>
        <v>37.75</v>
      </c>
    </row>
    <row r="17" spans="1:4" x14ac:dyDescent="0.3">
      <c r="A17" s="1">
        <v>15</v>
      </c>
      <c r="B17" s="1">
        <v>32</v>
      </c>
      <c r="C17" s="3">
        <f t="shared" si="0"/>
        <v>38</v>
      </c>
      <c r="D17" s="3">
        <f t="shared" si="1"/>
        <v>38.5</v>
      </c>
    </row>
    <row r="18" spans="1:4" x14ac:dyDescent="0.3">
      <c r="A18" s="1">
        <v>16</v>
      </c>
      <c r="B18" s="1">
        <v>38</v>
      </c>
      <c r="C18" s="3">
        <f t="shared" si="0"/>
        <v>35.5</v>
      </c>
      <c r="D18" s="3">
        <f t="shared" si="1"/>
        <v>36.5</v>
      </c>
    </row>
    <row r="19" spans="1:4" x14ac:dyDescent="0.3">
      <c r="A19" s="1">
        <v>17</v>
      </c>
      <c r="B19" s="1">
        <v>37</v>
      </c>
      <c r="C19" s="3">
        <f t="shared" si="0"/>
        <v>35</v>
      </c>
      <c r="D19" s="3">
        <f t="shared" si="1"/>
        <v>36.5</v>
      </c>
    </row>
    <row r="20" spans="1:4" x14ac:dyDescent="0.3">
      <c r="A20" s="1">
        <v>18</v>
      </c>
      <c r="B20" s="1">
        <v>39</v>
      </c>
      <c r="C20" s="3">
        <f t="shared" si="0"/>
        <v>37.5</v>
      </c>
      <c r="D20" s="3">
        <f t="shared" si="1"/>
        <v>36.5</v>
      </c>
    </row>
    <row r="21" spans="1:4" x14ac:dyDescent="0.3">
      <c r="A21" s="1">
        <v>19</v>
      </c>
      <c r="B21" s="1">
        <v>37</v>
      </c>
      <c r="C21" s="3">
        <f t="shared" si="0"/>
        <v>38</v>
      </c>
      <c r="D21" s="3">
        <f t="shared" si="1"/>
        <v>36.5</v>
      </c>
    </row>
    <row r="22" spans="1:4" x14ac:dyDescent="0.3">
      <c r="A22" s="1">
        <v>20</v>
      </c>
      <c r="B22" s="1">
        <v>35</v>
      </c>
      <c r="C22" s="3">
        <f t="shared" si="0"/>
        <v>38</v>
      </c>
      <c r="D22" s="3">
        <f t="shared" si="1"/>
        <v>37.75</v>
      </c>
    </row>
    <row r="23" spans="1:4" x14ac:dyDescent="0.3">
      <c r="A23" s="1">
        <v>21</v>
      </c>
      <c r="B23" s="1">
        <v>37</v>
      </c>
      <c r="C23" s="3">
        <f t="shared" si="0"/>
        <v>36</v>
      </c>
      <c r="D23" s="3">
        <f t="shared" si="1"/>
        <v>37</v>
      </c>
    </row>
    <row r="24" spans="1:4" x14ac:dyDescent="0.3">
      <c r="A24" s="1">
        <v>22</v>
      </c>
      <c r="B24" s="1">
        <v>34</v>
      </c>
      <c r="C24" s="3">
        <f t="shared" si="0"/>
        <v>36</v>
      </c>
      <c r="D24" s="3">
        <f t="shared" si="1"/>
        <v>37</v>
      </c>
    </row>
    <row r="25" spans="1:4" x14ac:dyDescent="0.3">
      <c r="A25" s="1">
        <v>23</v>
      </c>
      <c r="B25" s="1">
        <v>35</v>
      </c>
      <c r="C25" s="3">
        <f t="shared" si="0"/>
        <v>35.5</v>
      </c>
      <c r="D25" s="3">
        <f t="shared" si="1"/>
        <v>35.75</v>
      </c>
    </row>
    <row r="26" spans="1:4" x14ac:dyDescent="0.3">
      <c r="A26" s="2">
        <v>24</v>
      </c>
      <c r="B26" s="2">
        <v>36</v>
      </c>
      <c r="C26" s="4">
        <f t="shared" si="0"/>
        <v>34.5</v>
      </c>
      <c r="D26" s="4">
        <f t="shared" si="1"/>
        <v>35.25</v>
      </c>
    </row>
    <row r="28" spans="1:4" x14ac:dyDescent="0.3">
      <c r="B28" s="1" t="s">
        <v>4</v>
      </c>
      <c r="C28" s="6">
        <f>SUMXMY2($B$7:$B$26,C7:C26)/COUNT(C7:C26)</f>
        <v>6.6</v>
      </c>
      <c r="D28" s="5">
        <f>SUMXMY2($B$7:$B$26,D7:D26)/COUNT(D7:D26)</f>
        <v>7.6624999999999996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F29" sqref="F29"/>
    </sheetView>
  </sheetViews>
  <sheetFormatPr defaultColWidth="9.109375" defaultRowHeight="14.4" x14ac:dyDescent="0.3"/>
  <cols>
    <col min="1" max="26" width="10.6640625" style="1" customWidth="1"/>
    <col min="27" max="16384" width="9.109375" style="1"/>
  </cols>
  <sheetData>
    <row r="1" spans="1:4" x14ac:dyDescent="0.3">
      <c r="C1" s="1" t="s">
        <v>5</v>
      </c>
      <c r="D1" s="1" t="s">
        <v>5</v>
      </c>
    </row>
    <row r="2" spans="1:4" x14ac:dyDescent="0.3">
      <c r="A2" s="2" t="s">
        <v>1</v>
      </c>
      <c r="B2" s="2" t="s">
        <v>0</v>
      </c>
      <c r="C2" s="2" t="s">
        <v>2</v>
      </c>
      <c r="D2" s="2" t="s">
        <v>3</v>
      </c>
    </row>
    <row r="3" spans="1:4" x14ac:dyDescent="0.3">
      <c r="A3" s="1">
        <v>1</v>
      </c>
      <c r="B3" s="1">
        <v>33</v>
      </c>
    </row>
    <row r="4" spans="1:4" x14ac:dyDescent="0.3">
      <c r="A4" s="1">
        <v>2</v>
      </c>
      <c r="B4" s="1">
        <v>38</v>
      </c>
    </row>
    <row r="5" spans="1:4" x14ac:dyDescent="0.3">
      <c r="A5" s="1">
        <v>3</v>
      </c>
      <c r="B5" s="1">
        <v>31</v>
      </c>
      <c r="C5" s="3">
        <f>AVERAGE(B3:B4)</f>
        <v>35.5</v>
      </c>
    </row>
    <row r="6" spans="1:4" x14ac:dyDescent="0.3">
      <c r="A6" s="1">
        <v>4</v>
      </c>
      <c r="B6" s="1">
        <v>35</v>
      </c>
      <c r="C6" s="3">
        <f>AVERAGE(B4:B5)</f>
        <v>34.5</v>
      </c>
    </row>
    <row r="7" spans="1:4" x14ac:dyDescent="0.3">
      <c r="A7" s="1">
        <v>5</v>
      </c>
      <c r="B7" s="1">
        <v>30</v>
      </c>
      <c r="C7" s="3">
        <f>AVERAGE(B5:B6)</f>
        <v>33</v>
      </c>
      <c r="D7" s="1">
        <f>AVERAGE(B3:B6)</f>
        <v>34.25</v>
      </c>
    </row>
    <row r="8" spans="1:4" x14ac:dyDescent="0.3">
      <c r="A8" s="1">
        <v>6</v>
      </c>
      <c r="B8" s="1">
        <v>36</v>
      </c>
      <c r="C8" s="3">
        <f>AVERAGE(B6:B7)</f>
        <v>32.5</v>
      </c>
      <c r="D8" s="3">
        <f>AVERAGE(B4:B7)</f>
        <v>33.5</v>
      </c>
    </row>
    <row r="9" spans="1:4" x14ac:dyDescent="0.3">
      <c r="A9" s="1">
        <v>7</v>
      </c>
      <c r="B9" s="1">
        <v>34</v>
      </c>
      <c r="C9" s="3">
        <f t="shared" ref="C9:C26" si="0">AVERAGE(B7:B8)</f>
        <v>33</v>
      </c>
      <c r="D9" s="3">
        <f>AVERAGE(B5:B8)</f>
        <v>33</v>
      </c>
    </row>
    <row r="10" spans="1:4" x14ac:dyDescent="0.3">
      <c r="A10" s="1">
        <v>8</v>
      </c>
      <c r="B10" s="1">
        <v>39</v>
      </c>
      <c r="C10" s="3">
        <f t="shared" si="0"/>
        <v>35</v>
      </c>
      <c r="D10" s="3">
        <f t="shared" ref="D10:D26" si="1">AVERAGE(B6:B9)</f>
        <v>33.75</v>
      </c>
    </row>
    <row r="11" spans="1:4" x14ac:dyDescent="0.3">
      <c r="A11" s="1">
        <v>9</v>
      </c>
      <c r="B11" s="1">
        <v>39</v>
      </c>
      <c r="C11" s="3">
        <f t="shared" si="0"/>
        <v>36.5</v>
      </c>
      <c r="D11" s="3">
        <f t="shared" si="1"/>
        <v>34.75</v>
      </c>
    </row>
    <row r="12" spans="1:4" x14ac:dyDescent="0.3">
      <c r="A12" s="1">
        <v>10</v>
      </c>
      <c r="B12" s="1">
        <v>36</v>
      </c>
      <c r="C12" s="3">
        <f t="shared" si="0"/>
        <v>39</v>
      </c>
      <c r="D12" s="3">
        <f t="shared" si="1"/>
        <v>37</v>
      </c>
    </row>
    <row r="13" spans="1:4" x14ac:dyDescent="0.3">
      <c r="A13" s="1">
        <v>11</v>
      </c>
      <c r="B13" s="1">
        <v>40</v>
      </c>
      <c r="C13" s="3">
        <f t="shared" si="0"/>
        <v>37.5</v>
      </c>
      <c r="D13" s="3">
        <f t="shared" si="1"/>
        <v>37</v>
      </c>
    </row>
    <row r="14" spans="1:4" x14ac:dyDescent="0.3">
      <c r="A14" s="1">
        <v>12</v>
      </c>
      <c r="B14" s="1">
        <v>38</v>
      </c>
      <c r="C14" s="3">
        <f t="shared" si="0"/>
        <v>38</v>
      </c>
      <c r="D14" s="3">
        <f t="shared" si="1"/>
        <v>38.5</v>
      </c>
    </row>
    <row r="15" spans="1:4" x14ac:dyDescent="0.3">
      <c r="A15" s="1">
        <v>13</v>
      </c>
      <c r="B15" s="1">
        <v>37</v>
      </c>
      <c r="C15" s="3">
        <f t="shared" si="0"/>
        <v>39</v>
      </c>
      <c r="D15" s="3">
        <f t="shared" si="1"/>
        <v>38.25</v>
      </c>
    </row>
    <row r="16" spans="1:4" x14ac:dyDescent="0.3">
      <c r="A16" s="1">
        <v>14</v>
      </c>
      <c r="B16" s="1">
        <v>39</v>
      </c>
      <c r="C16" s="3">
        <f t="shared" si="0"/>
        <v>37.5</v>
      </c>
      <c r="D16" s="3">
        <f t="shared" si="1"/>
        <v>37.75</v>
      </c>
    </row>
    <row r="17" spans="1:4" x14ac:dyDescent="0.3">
      <c r="A17" s="1">
        <v>15</v>
      </c>
      <c r="B17" s="1">
        <v>32</v>
      </c>
      <c r="C17" s="3">
        <f t="shared" si="0"/>
        <v>38</v>
      </c>
      <c r="D17" s="3">
        <f t="shared" si="1"/>
        <v>38.5</v>
      </c>
    </row>
    <row r="18" spans="1:4" x14ac:dyDescent="0.3">
      <c r="A18" s="1">
        <v>16</v>
      </c>
      <c r="B18" s="1">
        <v>38</v>
      </c>
      <c r="C18" s="3">
        <f t="shared" si="0"/>
        <v>35.5</v>
      </c>
      <c r="D18" s="3">
        <f t="shared" si="1"/>
        <v>36.5</v>
      </c>
    </row>
    <row r="19" spans="1:4" x14ac:dyDescent="0.3">
      <c r="A19" s="1">
        <v>17</v>
      </c>
      <c r="B19" s="1">
        <v>37</v>
      </c>
      <c r="C19" s="3">
        <f t="shared" si="0"/>
        <v>35</v>
      </c>
      <c r="D19" s="3">
        <f t="shared" si="1"/>
        <v>36.5</v>
      </c>
    </row>
    <row r="20" spans="1:4" x14ac:dyDescent="0.3">
      <c r="A20" s="1">
        <v>18</v>
      </c>
      <c r="B20" s="1">
        <v>39</v>
      </c>
      <c r="C20" s="3">
        <f t="shared" si="0"/>
        <v>37.5</v>
      </c>
      <c r="D20" s="3">
        <f t="shared" si="1"/>
        <v>36.5</v>
      </c>
    </row>
    <row r="21" spans="1:4" x14ac:dyDescent="0.3">
      <c r="A21" s="1">
        <v>19</v>
      </c>
      <c r="B21" s="1">
        <v>37</v>
      </c>
      <c r="C21" s="3">
        <f t="shared" si="0"/>
        <v>38</v>
      </c>
      <c r="D21" s="3">
        <f t="shared" si="1"/>
        <v>36.5</v>
      </c>
    </row>
    <row r="22" spans="1:4" x14ac:dyDescent="0.3">
      <c r="A22" s="1">
        <v>20</v>
      </c>
      <c r="B22" s="1">
        <v>35</v>
      </c>
      <c r="C22" s="3">
        <f t="shared" si="0"/>
        <v>38</v>
      </c>
      <c r="D22" s="3">
        <f t="shared" si="1"/>
        <v>37.75</v>
      </c>
    </row>
    <row r="23" spans="1:4" x14ac:dyDescent="0.3">
      <c r="A23" s="1">
        <v>21</v>
      </c>
      <c r="B23" s="1">
        <v>37</v>
      </c>
      <c r="C23" s="3">
        <f t="shared" si="0"/>
        <v>36</v>
      </c>
      <c r="D23" s="3">
        <f t="shared" si="1"/>
        <v>37</v>
      </c>
    </row>
    <row r="24" spans="1:4" x14ac:dyDescent="0.3">
      <c r="A24" s="1">
        <v>22</v>
      </c>
      <c r="B24" s="1">
        <v>34</v>
      </c>
      <c r="C24" s="3">
        <f t="shared" si="0"/>
        <v>36</v>
      </c>
      <c r="D24" s="3">
        <f t="shared" si="1"/>
        <v>37</v>
      </c>
    </row>
    <row r="25" spans="1:4" x14ac:dyDescent="0.3">
      <c r="A25" s="1">
        <v>23</v>
      </c>
      <c r="B25" s="1">
        <v>35</v>
      </c>
      <c r="C25" s="3">
        <f t="shared" si="0"/>
        <v>35.5</v>
      </c>
      <c r="D25" s="3">
        <f t="shared" si="1"/>
        <v>35.75</v>
      </c>
    </row>
    <row r="26" spans="1:4" x14ac:dyDescent="0.3">
      <c r="A26" s="2">
        <v>24</v>
      </c>
      <c r="B26" s="2">
        <v>36</v>
      </c>
      <c r="C26" s="4">
        <f t="shared" si="0"/>
        <v>34.5</v>
      </c>
      <c r="D26" s="4">
        <f t="shared" si="1"/>
        <v>35.25</v>
      </c>
    </row>
    <row r="27" spans="1:4" x14ac:dyDescent="0.3">
      <c r="A27" s="1">
        <v>25</v>
      </c>
      <c r="C27" s="3">
        <f>AVERAGE(B25:B26)</f>
        <v>35.5</v>
      </c>
      <c r="D27" s="3">
        <f>AVERAGE(B23:B26)</f>
        <v>35.5</v>
      </c>
    </row>
    <row r="28" spans="1:4" x14ac:dyDescent="0.3">
      <c r="A28" s="1">
        <v>26</v>
      </c>
      <c r="C28" s="3">
        <f>AVERAGE(B26,C27)</f>
        <v>35.75</v>
      </c>
      <c r="D28" s="3">
        <f>AVERAGE(B24:$B$26,$D$27:D27)</f>
        <v>35.125</v>
      </c>
    </row>
    <row r="29" spans="1:4" x14ac:dyDescent="0.3">
      <c r="A29" s="1">
        <v>27</v>
      </c>
      <c r="C29" s="3">
        <f>AVERAGE(C27:C28)</f>
        <v>35.625</v>
      </c>
      <c r="D29" s="3">
        <f>AVERAGE(B25:$B$26,$D$27:D28)</f>
        <v>35.40625</v>
      </c>
    </row>
    <row r="30" spans="1:4" x14ac:dyDescent="0.3">
      <c r="A30" s="1">
        <v>28</v>
      </c>
      <c r="C30" s="3">
        <f>AVERAGE(C28:C29)</f>
        <v>35.6875</v>
      </c>
      <c r="D30" s="3">
        <f>AVERAGE(B26:$B$26,$D$27:D29)</f>
        <v>35.5078125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ΚινούμενοςΜέσος (MovingAverage)</vt:lpstr>
      <vt:lpstr>Πρόβλεψη (Forecasting)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2025-03-31T08:23:28Z</dcterms:created>
  <dcterms:modified xsi:type="dcterms:W3CDTF">2025-04-08T09:29:30Z</dcterms:modified>
</cp:coreProperties>
</file>