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kantianis\Desktop\"/>
    </mc:Choice>
  </mc:AlternateContent>
  <bookViews>
    <workbookView xWindow="0" yWindow="0" windowWidth="15360" windowHeight="7650"/>
  </bookViews>
  <sheets>
    <sheet name="Επίλυση (1.α)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7" l="1"/>
  <c r="C12" i="7"/>
  <c r="C9" i="7"/>
  <c r="C4" i="7"/>
  <c r="C17" i="7"/>
  <c r="C11" i="7" l="1"/>
  <c r="C14" i="7" l="1"/>
</calcChain>
</file>

<file path=xl/sharedStrings.xml><?xml version="1.0" encoding="utf-8"?>
<sst xmlns="http://schemas.openxmlformats.org/spreadsheetml/2006/main" count="21" uniqueCount="20">
  <si>
    <t>Παράδειγμα Εφαρμογής Βασικού Υποδείγματος Αποθεμάτων (EOQ)</t>
  </si>
  <si>
    <t>Q =</t>
  </si>
  <si>
    <t>p =</t>
  </si>
  <si>
    <t>i =</t>
  </si>
  <si>
    <t>S =</t>
  </si>
  <si>
    <t>x =</t>
  </si>
  <si>
    <r>
      <t>C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</si>
  <si>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</si>
  <si>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</si>
  <si>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EOQ = x = (2QS/pi)</t>
    </r>
    <r>
      <rPr>
        <vertAlign val="superscript"/>
        <sz val="11"/>
        <color theme="1"/>
        <rFont val="Calibri"/>
        <family val="2"/>
        <scheme val="minor"/>
      </rPr>
      <t>1/2</t>
    </r>
  </si>
  <si>
    <t>pi =</t>
  </si>
  <si>
    <t>q =</t>
  </si>
  <si>
    <t>(ανά μήνα)</t>
  </si>
  <si>
    <t>(ετησίως)</t>
  </si>
  <si>
    <t>(κόστος παραγγελίας - ordering)</t>
  </si>
  <si>
    <t>(κόστος διατήρησης - holding)</t>
  </si>
  <si>
    <t>(κόστος προϊόντος - price)</t>
  </si>
  <si>
    <t>(συνολικό κόστος - total)</t>
  </si>
  <si>
    <t>(ποσοστό επί της αξίας του προϊόντος)</t>
  </si>
  <si>
    <r>
      <t>C</t>
    </r>
    <r>
      <rPr>
        <vertAlign val="subscript"/>
        <sz val="11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</si>
</sst>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/>
    <xf numFmtId="0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tabSelected="1" workbookViewId="0">
      <selection activeCell="C20" sqref="C20"/>
    </sheetView>
  </sheetViews>
  <sheetFormatPr defaultRowHeight="15" x14ac:dyDescent="0.25"/>
  <cols>
    <col min="1" max="1" width="3.7109375" customWidth="1"/>
    <col min="4" max="4" width="11" bestFit="1" customWidth="1"/>
  </cols>
  <sheetData>
    <row r="2" spans="2:5" x14ac:dyDescent="0.25">
      <c r="B2" s="5" t="s">
        <v>0</v>
      </c>
    </row>
    <row r="4" spans="2:5" x14ac:dyDescent="0.25">
      <c r="B4" s="1" t="s">
        <v>1</v>
      </c>
      <c r="C4" s="7">
        <f>C18*12</f>
        <v>240</v>
      </c>
      <c r="D4" t="s">
        <v>13</v>
      </c>
    </row>
    <row r="5" spans="2:5" x14ac:dyDescent="0.25">
      <c r="B5" s="1" t="s">
        <v>10</v>
      </c>
      <c r="C5" s="8">
        <v>18</v>
      </c>
      <c r="D5" t="s">
        <v>13</v>
      </c>
    </row>
    <row r="6" spans="2:5" x14ac:dyDescent="0.25">
      <c r="B6" s="1" t="s">
        <v>2</v>
      </c>
      <c r="C6" s="6">
        <v>50</v>
      </c>
    </row>
    <row r="7" spans="2:5" x14ac:dyDescent="0.25">
      <c r="B7" s="1" t="s">
        <v>4</v>
      </c>
      <c r="C7" s="8">
        <v>60</v>
      </c>
    </row>
    <row r="8" spans="2:5" x14ac:dyDescent="0.25">
      <c r="B8" s="1"/>
    </row>
    <row r="9" spans="2:5" ht="17.25" x14ac:dyDescent="0.25">
      <c r="B9" s="1" t="s">
        <v>5</v>
      </c>
      <c r="C9" s="3">
        <f>SQRT((2*C4*C7)/C5)</f>
        <v>40</v>
      </c>
      <c r="E9" s="2" t="s">
        <v>9</v>
      </c>
    </row>
    <row r="11" spans="2:5" ht="18" x14ac:dyDescent="0.35">
      <c r="B11" s="1" t="s">
        <v>6</v>
      </c>
      <c r="C11" s="2">
        <f>C4*C7/C9</f>
        <v>360</v>
      </c>
      <c r="D11" t="s">
        <v>14</v>
      </c>
    </row>
    <row r="12" spans="2:5" ht="18" x14ac:dyDescent="0.35">
      <c r="B12" s="1" t="s">
        <v>7</v>
      </c>
      <c r="C12" s="2">
        <f>C9/2*C5</f>
        <v>360</v>
      </c>
      <c r="D12" t="s">
        <v>15</v>
      </c>
    </row>
    <row r="13" spans="2:5" ht="18" x14ac:dyDescent="0.35">
      <c r="B13" s="1" t="s">
        <v>8</v>
      </c>
      <c r="C13" s="2">
        <f>C4*C6</f>
        <v>12000</v>
      </c>
      <c r="D13" t="s">
        <v>16</v>
      </c>
    </row>
    <row r="14" spans="2:5" ht="18" x14ac:dyDescent="0.35">
      <c r="B14" s="1" t="s">
        <v>19</v>
      </c>
      <c r="C14" s="4">
        <f>SUM(C11:C13)</f>
        <v>12720</v>
      </c>
      <c r="D14" t="s">
        <v>17</v>
      </c>
    </row>
    <row r="17" spans="2:4" x14ac:dyDescent="0.25">
      <c r="B17" s="1" t="s">
        <v>3</v>
      </c>
      <c r="C17" s="2">
        <f>C5/C6</f>
        <v>0.36</v>
      </c>
      <c r="D17" t="s">
        <v>18</v>
      </c>
    </row>
    <row r="18" spans="2:4" x14ac:dyDescent="0.25">
      <c r="B18" s="1" t="s">
        <v>11</v>
      </c>
      <c r="C18" s="2">
        <v>20</v>
      </c>
      <c r="D18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Επίλυση (1.α)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Kantianis Dimitrios</dc:creator>
  <cp:lastModifiedBy>Kantianis Dimitrios</cp:lastModifiedBy>
  <dcterms:created xsi:type="dcterms:W3CDTF">2025-05-06T08:26:39Z</dcterms:created>
  <dcterms:modified xsi:type="dcterms:W3CDTF">2025-05-20T07:56:17Z</dcterms:modified>
</cp:coreProperties>
</file>