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ggrafa\Xios\TDE\Mathimata\Project_Management\"/>
    </mc:Choice>
  </mc:AlternateContent>
  <xr:revisionPtr revIDLastSave="0" documentId="13_ncr:40001_{69A6C7CC-1F43-469A-9E17-2B8A52274714}" xr6:coauthVersionLast="47" xr6:coauthVersionMax="47" xr10:uidLastSave="{00000000-0000-0000-0000-000000000000}"/>
  <bookViews>
    <workbookView xWindow="32280" yWindow="-120" windowWidth="29040" windowHeight="15840"/>
  </bookViews>
  <sheets>
    <sheet name="Sheet1" sheetId="1" r:id="rId1"/>
  </sheets>
  <definedNames>
    <definedName name="AC">Sheet1!$D$13</definedName>
    <definedName name="EV">Sheet1!$D$11</definedName>
    <definedName name="PV">Sheet1!$D$12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" l="1"/>
  <c r="D26" i="1" s="1"/>
  <c r="D31" i="1" s="1"/>
  <c r="D19" i="1"/>
  <c r="D23" i="1" s="1"/>
  <c r="D29" i="1" s="1"/>
  <c r="D18" i="1"/>
  <c r="D17" i="1"/>
</calcChain>
</file>

<file path=xl/comments1.xml><?xml version="1.0" encoding="utf-8"?>
<comments xmlns="http://schemas.openxmlformats.org/spreadsheetml/2006/main">
  <authors>
    <author>Michael Vidalis</author>
  </authors>
  <commentList>
    <comment ref="C10" authorId="0" shapeId="0">
      <text>
        <r>
          <rPr>
            <sz val="9"/>
            <color indexed="81"/>
            <rFont val="Tahoma"/>
            <family val="2"/>
          </rPr>
          <t xml:space="preserve">Προυπολογισμος όλου του έργου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Στο τέλος της 2ης μέρας έχουν βαφτει 3 τοίχοι άρα δεδουλευμένη αξία ίση 3Χ50=150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<sst xmlns="http://schemas.openxmlformats.org/spreadsheetml/2006/main" count="28" uniqueCount="28">
  <si>
    <t>BAC</t>
  </si>
  <si>
    <t>EV</t>
  </si>
  <si>
    <t>PV</t>
  </si>
  <si>
    <t>AC</t>
  </si>
  <si>
    <t>SV</t>
  </si>
  <si>
    <t>CV</t>
  </si>
  <si>
    <t>SPI</t>
  </si>
  <si>
    <t>CPI</t>
  </si>
  <si>
    <t>Η ΠΛΗΡΟΦΟΡΙΑ ΑΠΟ ΤΟΥΣ 4 ΔΕΙΚΤΕΣ ΕΙΝΑΙ ΌΤΙ ΤΟ ΕΡΓΟ ΕΞΕΚΙΣΣΕΤΑΙ ΚΑΛΑ</t>
  </si>
  <si>
    <t>ΚΑΙ ΩΣ ΠΡΟΣ ΤΗΝ ΑΠΟΨΗ ΤΟΥ ΧΡΟΝΟΥ (SV ΕΙΝΑΙ ΘΕΤΙΚΟ)</t>
  </si>
  <si>
    <t>ΚΑΙ ΩΣ ΠΡΟΣ ΤΗΝ ΑΠΟΨΗ ΤΟΥ ΚΟΣΤΟΥΣ (CV ΕΙΝΑΙ ΘΕΤΙΚΟ)</t>
  </si>
  <si>
    <t>O SPI=1.5 ΣΗΜΑΙΝΕΙ ΟΤΙ ΣΕ ΜΙΑ ΜΕΡΑ ΠΑΡΑΓΩ ΕΡΓΟ ΙΣΟ ΜΕ 1.5 ΜΕΡΑΣ</t>
  </si>
  <si>
    <t xml:space="preserve">ΤΟ CPI=1.25 ΣΗΜΑΙΝΑΙ ΟΤΙ ΜΕ 1 ΔΟΛΑΡΙΟ ΜΠΟΓΙΑ ΠΑΡΑΓΩ ΕΡΓΟ ΙΣΟ ΜΕ 1.25 </t>
  </si>
  <si>
    <t>ΠΟΤΕ ΑΝΑΜΕΝΕΤΑΙ ΝΑ ΤΕΛΕΙΩΣΕΙ ΤΟ ΕΡΓΟ?</t>
  </si>
  <si>
    <t>ΘΑ ΤΕΛΕΙΩΣΕΙ ΣΕ 2 ΚΑΙ 2/3 ΜΕΡΕΣ ΛΙΓΟΤΕΡΟ ΑΠΟ ΤΡΕΙΣ</t>
  </si>
  <si>
    <t>ΠΟΣΟ ΘΑ ΚΟΣΤΙΣΕΙ ΤΟ ΕΡΓΟ (ΒΑΨΙΜΟ)?</t>
  </si>
  <si>
    <t>160 ΑΝΤΙ 200 ΔΟΛΑΡΙΑ ΘΑ ΚΟΣΤΙΣΕΙ ΤΟ ΒΑΨΙΜΟ</t>
  </si>
  <si>
    <r>
      <t xml:space="preserve">EAC </t>
    </r>
    <r>
      <rPr>
        <b/>
        <vertAlign val="subscript"/>
        <sz val="11"/>
        <color theme="1"/>
        <rFont val="Calibri"/>
        <family val="2"/>
        <scheme val="minor"/>
      </rPr>
      <t>DUR</t>
    </r>
  </si>
  <si>
    <r>
      <t>EAC</t>
    </r>
    <r>
      <rPr>
        <b/>
        <vertAlign val="subscript"/>
        <sz val="11"/>
        <color theme="1"/>
        <rFont val="Calibri"/>
        <family val="2"/>
        <scheme val="minor"/>
      </rPr>
      <t>€</t>
    </r>
  </si>
  <si>
    <t>ΠΟΣΟ ΧΡΟΝΟ ΓΛΥΤΩΝΟΥΜΕ ΓΙΑ ΤΗΝ ΟΛΟΚΛΗΡΩΣΗ ΤΟΥ ΕΡΓΟΥ</t>
  </si>
  <si>
    <r>
      <t xml:space="preserve">VAC </t>
    </r>
    <r>
      <rPr>
        <b/>
        <vertAlign val="subscript"/>
        <sz val="11"/>
        <color theme="1"/>
        <rFont val="Calibri"/>
        <family val="2"/>
        <scheme val="minor"/>
      </rPr>
      <t>DUR</t>
    </r>
  </si>
  <si>
    <r>
      <t>VAC</t>
    </r>
    <r>
      <rPr>
        <b/>
        <vertAlign val="subscript"/>
        <sz val="11"/>
        <color theme="1"/>
        <rFont val="Calibri"/>
        <family val="2"/>
        <scheme val="minor"/>
      </rPr>
      <t>€</t>
    </r>
  </si>
  <si>
    <t>ΠΟΣΑ ΧΡΗΜΑΤΑ ΓΛΥΤΩΝΟΥΜΕ?</t>
  </si>
  <si>
    <t>DAYS</t>
  </si>
  <si>
    <t>DOLARS</t>
  </si>
  <si>
    <t>ΠΑΡΑΔΕΙΓΜΑ ΔΕΔΟΥΛΕΥΜΕΝΗΣ ΑΞΙΑΣ</t>
  </si>
  <si>
    <t>ΠΑΡΟΝ</t>
  </si>
  <si>
    <t>ΜΕΛΛΟΝ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</si>
</sst>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b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6</xdr:row>
      <xdr:rowOff>57150</xdr:rowOff>
    </xdr:from>
    <xdr:to>
      <xdr:col>4</xdr:col>
      <xdr:colOff>26669</xdr:colOff>
      <xdr:row>8</xdr:row>
      <xdr:rowOff>28575</xdr:rowOff>
    </xdr:to>
    <xdr:sp macro="" textlink="">
      <xdr:nvSpPr>
        <xdr:cNvPr id="2" name="Arrow: Up 1">
          <a:extLst>
            <a:ext uri="{FF2B5EF4-FFF2-40B4-BE49-F238E27FC236}">
              <a16:creationId xmlns:a16="http://schemas.microsoft.com/office/drawing/2014/main" id="{DB9A63C2-7093-42A6-B290-040367FFA23D}"/>
            </a:ext>
          </a:extLst>
        </xdr:cNvPr>
        <xdr:cNvSpPr/>
      </xdr:nvSpPr>
      <xdr:spPr>
        <a:xfrm>
          <a:off x="2419350" y="962025"/>
          <a:ext cx="45719" cy="333375"/>
        </a:xfrm>
        <a:prstGeom prst="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31"/>
  <sheetViews>
    <sheetView tabSelected="1" workbookViewId="0">
      <selection activeCell="L37" sqref="L37"/>
    </sheetView>
  </sheetViews>
  <sheetFormatPr defaultRowHeight="14.4" x14ac:dyDescent="0.3"/>
  <cols>
    <col min="4" max="4" width="8.88671875" style="5"/>
  </cols>
  <sheetData>
    <row r="1" spans="2:6" x14ac:dyDescent="0.3">
      <c r="C1" s="4" t="s">
        <v>25</v>
      </c>
    </row>
    <row r="3" spans="2:6" x14ac:dyDescent="0.3">
      <c r="B3" s="1"/>
      <c r="C3" s="1">
        <v>1</v>
      </c>
      <c r="D3" s="5">
        <v>2</v>
      </c>
      <c r="E3" s="1">
        <v>3</v>
      </c>
      <c r="F3" s="1">
        <v>4</v>
      </c>
    </row>
    <row r="4" spans="2:6" x14ac:dyDescent="0.3">
      <c r="B4" s="1">
        <v>1</v>
      </c>
      <c r="C4" s="3">
        <v>50</v>
      </c>
      <c r="E4" s="1"/>
      <c r="F4" s="1"/>
    </row>
    <row r="5" spans="2:6" x14ac:dyDescent="0.3">
      <c r="B5" s="1">
        <v>2</v>
      </c>
      <c r="C5" s="1"/>
      <c r="D5" s="6">
        <v>50</v>
      </c>
      <c r="E5" s="1"/>
      <c r="F5" s="1"/>
    </row>
    <row r="6" spans="2:6" x14ac:dyDescent="0.3">
      <c r="B6" s="1">
        <v>3</v>
      </c>
      <c r="C6" s="1"/>
      <c r="E6" s="2">
        <v>50</v>
      </c>
      <c r="F6" s="1"/>
    </row>
    <row r="7" spans="2:6" x14ac:dyDescent="0.3">
      <c r="B7" s="1">
        <v>4</v>
      </c>
      <c r="C7" s="1"/>
      <c r="E7" s="1"/>
      <c r="F7" s="2">
        <v>50</v>
      </c>
    </row>
    <row r="10" spans="2:6" x14ac:dyDescent="0.3">
      <c r="C10" t="s">
        <v>0</v>
      </c>
      <c r="D10" s="5">
        <v>200</v>
      </c>
    </row>
    <row r="11" spans="2:6" x14ac:dyDescent="0.3">
      <c r="C11" s="1" t="s">
        <v>1</v>
      </c>
      <c r="D11" s="5">
        <v>150</v>
      </c>
    </row>
    <row r="12" spans="2:6" x14ac:dyDescent="0.3">
      <c r="C12" s="1" t="s">
        <v>2</v>
      </c>
      <c r="D12" s="5">
        <v>100</v>
      </c>
    </row>
    <row r="13" spans="2:6" x14ac:dyDescent="0.3">
      <c r="C13" s="1" t="s">
        <v>3</v>
      </c>
      <c r="D13" s="5">
        <v>120</v>
      </c>
    </row>
    <row r="14" spans="2:6" x14ac:dyDescent="0.3">
      <c r="F14" t="s">
        <v>8</v>
      </c>
    </row>
    <row r="15" spans="2:6" x14ac:dyDescent="0.3">
      <c r="F15" t="s">
        <v>9</v>
      </c>
    </row>
    <row r="16" spans="2:6" x14ac:dyDescent="0.3">
      <c r="D16" s="5" t="s">
        <v>26</v>
      </c>
      <c r="F16" t="s">
        <v>10</v>
      </c>
    </row>
    <row r="17" spans="3:6" x14ac:dyDescent="0.3">
      <c r="C17" s="1" t="s">
        <v>4</v>
      </c>
      <c r="D17" s="5">
        <f>EV-PV</f>
        <v>50</v>
      </c>
    </row>
    <row r="18" spans="3:6" x14ac:dyDescent="0.3">
      <c r="C18" s="1" t="s">
        <v>5</v>
      </c>
      <c r="D18" s="5">
        <f>EV-AC</f>
        <v>30</v>
      </c>
    </row>
    <row r="19" spans="3:6" x14ac:dyDescent="0.3">
      <c r="C19" s="1" t="s">
        <v>6</v>
      </c>
      <c r="D19" s="5">
        <f>EV/PV</f>
        <v>1.5</v>
      </c>
      <c r="F19" t="s">
        <v>11</v>
      </c>
    </row>
    <row r="20" spans="3:6" x14ac:dyDescent="0.3">
      <c r="C20" s="1" t="s">
        <v>7</v>
      </c>
      <c r="D20" s="5">
        <f>EV/AC</f>
        <v>1.25</v>
      </c>
      <c r="F20" t="s">
        <v>12</v>
      </c>
    </row>
    <row r="21" spans="3:6" x14ac:dyDescent="0.3">
      <c r="C21" s="1"/>
    </row>
    <row r="22" spans="3:6" x14ac:dyDescent="0.3">
      <c r="D22" s="5" t="s">
        <v>27</v>
      </c>
    </row>
    <row r="23" spans="3:6" ht="15.6" x14ac:dyDescent="0.35">
      <c r="C23" s="1" t="s">
        <v>17</v>
      </c>
      <c r="D23" s="5">
        <f>4/D19</f>
        <v>2.6666666666666665</v>
      </c>
      <c r="F23" t="s">
        <v>13</v>
      </c>
    </row>
    <row r="24" spans="3:6" x14ac:dyDescent="0.3">
      <c r="F24" t="s">
        <v>14</v>
      </c>
    </row>
    <row r="26" spans="3:6" ht="15.6" x14ac:dyDescent="0.35">
      <c r="C26" s="1" t="s">
        <v>18</v>
      </c>
      <c r="D26" s="5">
        <f>D10/D20</f>
        <v>160</v>
      </c>
      <c r="F26" t="s">
        <v>15</v>
      </c>
    </row>
    <row r="27" spans="3:6" x14ac:dyDescent="0.3">
      <c r="F27" t="s">
        <v>16</v>
      </c>
    </row>
    <row r="29" spans="3:6" ht="15.6" x14ac:dyDescent="0.35">
      <c r="C29" s="1" t="s">
        <v>20</v>
      </c>
      <c r="D29" s="5">
        <f>4-D23</f>
        <v>1.3333333333333335</v>
      </c>
      <c r="E29" t="s">
        <v>23</v>
      </c>
      <c r="F29" t="s">
        <v>19</v>
      </c>
    </row>
    <row r="31" spans="3:6" ht="15.6" x14ac:dyDescent="0.35">
      <c r="C31" s="1" t="s">
        <v>21</v>
      </c>
      <c r="D31" s="5">
        <f>D10-D26</f>
        <v>40</v>
      </c>
      <c r="E31" t="s">
        <v>24</v>
      </c>
      <c r="F31" t="s">
        <v>22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AC</vt:lpstr>
      <vt:lpstr>EV</vt:lpstr>
      <vt:lpstr>PV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Vidalis</dc:creator>
  <cp:lastModifiedBy>Michael Vidalis</cp:lastModifiedBy>
  <dcterms:created xsi:type="dcterms:W3CDTF">2022-04-14T06:49:29Z</dcterms:created>
  <dcterms:modified xsi:type="dcterms:W3CDTF">2022-04-14T07:24:03Z</dcterms:modified>
</cp:coreProperties>
</file>