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980" windowHeight="9204" activeTab="4"/>
  </bookViews>
  <sheets>
    <sheet name="Πίνακας Προβλήματος" sheetId="1" r:id="rId1"/>
    <sheet name="Ζήτηση&lt; Προσφορά" sheetId="2" r:id="rId2"/>
    <sheet name="Answer Report " sheetId="3" r:id="rId3"/>
    <sheet name="Sensitivity Report " sheetId="4" r:id="rId4"/>
    <sheet name="Limits Report" sheetId="5" r:id="rId5"/>
  </sheets>
  <definedNames>
    <definedName name="solver_adj" localSheetId="1" hidden="1">'Ζήτηση&lt; Προσφορά'!$C$26:$F$28,'Ζήτηση&lt; Προσφορά'!$D$29:$F$30,'Ζήτηση&lt; Προσφορά'!$E$31:$F$32,'Ζήτηση&lt; Προσφορά'!$F$33:$F$34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'Ζήτηση&lt; Προσφορά'!$G$26:$G$34</definedName>
    <definedName name="solver_lhs2" localSheetId="1" hidden="1">'Ζήτηση&lt; Προσφορά'!$C$35:$F$35</definedName>
    <definedName name="solver_lhs3" localSheetId="1" hidden="1">'Ζήτηση&lt; Προσφορά'!$C$26:$F$34</definedName>
    <definedName name="solver_lhs4" localSheetId="1" hidden="1">'Ζήτηση&lt; Προσφορά'!$C$26:$F$28</definedName>
    <definedName name="solver_lhs5" localSheetId="1" hidden="1">'Ζήτηση&lt; Προσφορά'!$D$29:$F$30</definedName>
    <definedName name="solver_lhs6" localSheetId="1" hidden="1">'Ζήτηση&lt; Προσφορά'!$E$31:$F$32</definedName>
    <definedName name="solver_lhs7" localSheetId="1" hidden="1">'Ζήτηση&lt; Προσφορά'!$F$33:$F$34</definedName>
    <definedName name="solver_lin" localSheetId="1" hidden="1">1</definedName>
    <definedName name="solver_neg" localSheetId="1" hidden="1">2</definedName>
    <definedName name="solver_num" localSheetId="1" hidden="1">7</definedName>
    <definedName name="solver_nwt" localSheetId="1" hidden="1">1</definedName>
    <definedName name="solver_opt" localSheetId="1" hidden="1">'Ζήτηση&lt; Προσφορά'!$I$22</definedName>
    <definedName name="solver_pre" localSheetId="1" hidden="1">0.000001</definedName>
    <definedName name="solver_rel1" localSheetId="1" hidden="1">1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hs1" localSheetId="1" hidden="1">'Ζήτηση&lt; Προσφορά'!$I$26:$I$34</definedName>
    <definedName name="solver_rhs2" localSheetId="1" hidden="1">'Ζήτηση&lt; Προσφορά'!$C$37:$F$37</definedName>
    <definedName name="solver_rhs3" localSheetId="1" hidden="1">0</definedName>
    <definedName name="solver_rhs4" localSheetId="1" hidden="1">0</definedName>
    <definedName name="solver_rhs5" localSheetId="1" hidden="1">0</definedName>
    <definedName name="solver_rhs6" localSheetId="1" hidden="1">0</definedName>
    <definedName name="solver_rhs7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<sst xmlns="http://schemas.openxmlformats.org/spreadsheetml/2006/main" count="661" uniqueCount="265">
  <si>
    <t>Microsoft Excel 11.0 Answer Report</t>
  </si>
  <si>
    <t>Worksheet: [μβα.xls]Sheet1 (2)</t>
  </si>
  <si>
    <t>Report Created: 11/6/2007 11:59:55 πμ</t>
  </si>
  <si>
    <t>Target Cell (Min)</t>
  </si>
  <si>
    <t>Cell</t>
  </si>
  <si>
    <t>Name</t>
  </si>
  <si>
    <t>Original Value</t>
  </si>
  <si>
    <t>Final Value</t>
  </si>
  <si>
    <t>$I$22</t>
  </si>
  <si>
    <t>Adjustable Cells</t>
  </si>
  <si>
    <t>$C$26</t>
  </si>
  <si>
    <t>Αρχικό Απόθεμα Μεταβλητές</t>
  </si>
  <si>
    <t>$D$26</t>
  </si>
  <si>
    <t>Αρχικό Απόθεμα 2η περίοδος</t>
  </si>
  <si>
    <t>$E$26</t>
  </si>
  <si>
    <t>Αρχικό Απόθεμα 3η περίοδος</t>
  </si>
  <si>
    <t>$F$26</t>
  </si>
  <si>
    <t>Αρχικό Απόθεμα 4η περίοδος</t>
  </si>
  <si>
    <t>$C$27</t>
  </si>
  <si>
    <t>Κανονική γραμμή παραγωγής1ης περιόδου Μεταβλητές</t>
  </si>
  <si>
    <t>$D$27</t>
  </si>
  <si>
    <t>Κανονική γραμμή παραγωγής1ης περιόδου 2η περίοδος</t>
  </si>
  <si>
    <t>$E$27</t>
  </si>
  <si>
    <t>Κανονική γραμμή παραγωγής1ης περιόδου 3η περίοδος</t>
  </si>
  <si>
    <t>$F$27</t>
  </si>
  <si>
    <t>Κανονική γραμμή παραγωγής1ης περιόδου 4η περίοδος</t>
  </si>
  <si>
    <t>$C$28</t>
  </si>
  <si>
    <t>Υπερωριακή Γραμμή παραγωγής 1ης περιόδου Μεταβλητές</t>
  </si>
  <si>
    <t>$D$28</t>
  </si>
  <si>
    <t>Υπερωριακή Γραμμή παραγωγής 1ης περιόδου 2η περίοδος</t>
  </si>
  <si>
    <t>$E$28</t>
  </si>
  <si>
    <t>Υπερωριακή Γραμμή παραγωγής 1ης περιόδου 3η περίοδος</t>
  </si>
  <si>
    <t>$F$28</t>
  </si>
  <si>
    <t>Υπερωριακή Γραμμή παραγωγής 1ης περιόδου 4η περίοδος</t>
  </si>
  <si>
    <t>$D$29</t>
  </si>
  <si>
    <t>Κανονική γραμμή παραγωγής2ης περιόδου 2η περίοδος</t>
  </si>
  <si>
    <t>$E$29</t>
  </si>
  <si>
    <t>Κανονική γραμμή παραγωγής2ης περιόδου 3η περίοδος</t>
  </si>
  <si>
    <t>$F$29</t>
  </si>
  <si>
    <t>Κανονική γραμμή παραγωγής2ης περιόδου 4η περίοδος</t>
  </si>
  <si>
    <t>$D$30</t>
  </si>
  <si>
    <t>Υπερωριακή Γραμμή παραγωγής 2ης περιόδου 2η περίοδος</t>
  </si>
  <si>
    <t>$E$30</t>
  </si>
  <si>
    <t>Υπερωριακή Γραμμή παραγωγής 2ης περιόδου 3η περίοδος</t>
  </si>
  <si>
    <t>$F$30</t>
  </si>
  <si>
    <t>Υπερωριακή Γραμμή παραγωγής 2ης περιόδου 4η περίοδος</t>
  </si>
  <si>
    <t>$E$31</t>
  </si>
  <si>
    <t>Κανονική γραμμή παραγωγής3ης περιόδου 3η περίοδος</t>
  </si>
  <si>
    <t>$F$31</t>
  </si>
  <si>
    <t>Κανονική γραμμή παραγωγής3ης περιόδου 4η περίοδος</t>
  </si>
  <si>
    <t>$E$32</t>
  </si>
  <si>
    <t>Υπερωριακή Γραμμή παραγωγής 3ης περιόδου 3η περίοδος</t>
  </si>
  <si>
    <t>$F$32</t>
  </si>
  <si>
    <t>Υπερωριακή Γραμμή παραγωγής 3ης περιόδου 4η περίοδος</t>
  </si>
  <si>
    <t>$F$33</t>
  </si>
  <si>
    <t>Κανονική γραμμή παραγωγής4ης περιόδου 4η περίοδος</t>
  </si>
  <si>
    <t>$F$34</t>
  </si>
  <si>
    <t>Υπερωριακή Γραμμή παραγωγής 4ης περιόδου 4η περίοδος</t>
  </si>
  <si>
    <t>Constraints</t>
  </si>
  <si>
    <t>Cell Value</t>
  </si>
  <si>
    <t>Formula</t>
  </si>
  <si>
    <t>Status</t>
  </si>
  <si>
    <t>Slack</t>
  </si>
  <si>
    <t>$G$26</t>
  </si>
  <si>
    <t>Αρχικό Απόθεμα Μεταφέρθηκαν</t>
  </si>
  <si>
    <t>$G$26&lt;=$I$26</t>
  </si>
  <si>
    <t>Binding</t>
  </si>
  <si>
    <t>$G$27</t>
  </si>
  <si>
    <t>Κανονική γραμμή παραγωγής1ης περιόδου Μεταφέρθηκαν</t>
  </si>
  <si>
    <t>$G$27&lt;=$I$27</t>
  </si>
  <si>
    <t>$G$28</t>
  </si>
  <si>
    <t>Υπερωριακή Γραμμή παραγωγής 1ης περιόδου Μεταφέρθηκαν</t>
  </si>
  <si>
    <t>$G$28&lt;=$I$28</t>
  </si>
  <si>
    <t>Not Binding</t>
  </si>
  <si>
    <t>$G$29</t>
  </si>
  <si>
    <t>Κανονική γραμμή παραγωγής2ης περιόδου Μεταφέρθηκαν</t>
  </si>
  <si>
    <t>$G$29&lt;=$I$29</t>
  </si>
  <si>
    <t>$G$30</t>
  </si>
  <si>
    <t>Υπερωριακή Γραμμή παραγωγής 2ης περιόδου Μεταφέρθηκαν</t>
  </si>
  <si>
    <t>$G$30&lt;=$I$30</t>
  </si>
  <si>
    <t>$G$31</t>
  </si>
  <si>
    <t>Κανονική γραμμή παραγωγής3ης περιόδου Μεταφέρθηκαν</t>
  </si>
  <si>
    <t>$G$31&lt;=$I$31</t>
  </si>
  <si>
    <t>$G$32</t>
  </si>
  <si>
    <t>Υπερωριακή Γραμμή παραγωγής 3ης περιόδου Μεταφέρθηκαν</t>
  </si>
  <si>
    <t>$G$32&lt;=$I$32</t>
  </si>
  <si>
    <t>$G$33</t>
  </si>
  <si>
    <t>Κανονική γραμμή παραγωγής4ης περιόδου Μεταφέρθηκαν</t>
  </si>
  <si>
    <t>$G$33&lt;=$I$33</t>
  </si>
  <si>
    <t>$G$34</t>
  </si>
  <si>
    <t>Υπερωριακή Γραμμή παραγωγής 4ης περιόδου Μεταφέρθηκαν</t>
  </si>
  <si>
    <t>$G$34&lt;=$I$34</t>
  </si>
  <si>
    <t>$C$35</t>
  </si>
  <si>
    <t>Μεταβλητές</t>
  </si>
  <si>
    <t>$C$35&gt;=$C$37</t>
  </si>
  <si>
    <t>$D$35</t>
  </si>
  <si>
    <t>2η περίοδος</t>
  </si>
  <si>
    <t>$D$35&gt;=$D$37</t>
  </si>
  <si>
    <t>$E$35</t>
  </si>
  <si>
    <t>3η περίοδος</t>
  </si>
  <si>
    <t>$E$35&gt;=$E$37</t>
  </si>
  <si>
    <t>$F$35</t>
  </si>
  <si>
    <t>4η περίοδος</t>
  </si>
  <si>
    <t>$F$35&gt;=$F$37</t>
  </si>
  <si>
    <t>$C$29</t>
  </si>
  <si>
    <t>Κανονική γραμμή παραγωγής2ης περιόδου Μεταβλητές</t>
  </si>
  <si>
    <t>$C$29&gt;=0</t>
  </si>
  <si>
    <t>$C$30</t>
  </si>
  <si>
    <t>Υπερωριακή Γραμμή παραγωγής 2ης περιόδου Μεταβλητές</t>
  </si>
  <si>
    <t>$C$30&gt;=0</t>
  </si>
  <si>
    <t>$C$31</t>
  </si>
  <si>
    <t>Κανονική γραμμή παραγωγής3ης περιόδου Μεταβλητές</t>
  </si>
  <si>
    <t>$C$31&gt;=0</t>
  </si>
  <si>
    <t>$D$31</t>
  </si>
  <si>
    <t>Κανονική γραμμή παραγωγής3ης περιόδου 2η περίοδος</t>
  </si>
  <si>
    <t>$D$31&gt;=0</t>
  </si>
  <si>
    <t>$C$32</t>
  </si>
  <si>
    <t>Υπερωριακή Γραμμή παραγωγής 3ης περιόδου Μεταβλητές</t>
  </si>
  <si>
    <t>$C$32&gt;=0</t>
  </si>
  <si>
    <t>$D$32</t>
  </si>
  <si>
    <t>Υπερωριακή Γραμμή παραγωγής 3ης περιόδου 2η περίοδος</t>
  </si>
  <si>
    <t>$D$32&gt;=0</t>
  </si>
  <si>
    <t>$C$33</t>
  </si>
  <si>
    <t>Κανονική γραμμή παραγωγής4ης περιόδου Μεταβλητές</t>
  </si>
  <si>
    <t>$C$33&gt;=0</t>
  </si>
  <si>
    <t>$D$33</t>
  </si>
  <si>
    <t>Κανονική γραμμή παραγωγής4ης περιόδου 2η περίοδος</t>
  </si>
  <si>
    <t>$D$33&gt;=0</t>
  </si>
  <si>
    <t>$E$33</t>
  </si>
  <si>
    <t>Κανονική γραμμή παραγωγής4ης περιόδου 3η περίοδος</t>
  </si>
  <si>
    <t>$E$33&gt;=0</t>
  </si>
  <si>
    <t>$C$34</t>
  </si>
  <si>
    <t>Υπερωριακή Γραμμή παραγωγής 4ης περιόδου Μεταβλητές</t>
  </si>
  <si>
    <t>$C$34&gt;=0</t>
  </si>
  <si>
    <t>$D$34</t>
  </si>
  <si>
    <t>Υπερωριακή Γραμμή παραγωγής 4ης περιόδου 2η περίοδος</t>
  </si>
  <si>
    <t>$D$34&gt;=0</t>
  </si>
  <si>
    <t>$E$34</t>
  </si>
  <si>
    <t>Υπερωριακή Γραμμή παραγωγής 4ης περιόδου 3η περίοδος</t>
  </si>
  <si>
    <t>$E$34&gt;=0</t>
  </si>
  <si>
    <t>$C$26&gt;=0</t>
  </si>
  <si>
    <t>$D$26&gt;=0</t>
  </si>
  <si>
    <t>$E$26&gt;=0</t>
  </si>
  <si>
    <t>$F$26&gt;=0</t>
  </si>
  <si>
    <t>$C$27&gt;=0</t>
  </si>
  <si>
    <t>$D$27&gt;=0</t>
  </si>
  <si>
    <t>$E$27&gt;=0</t>
  </si>
  <si>
    <t>$F$27&gt;=0</t>
  </si>
  <si>
    <t>$C$28&gt;=0</t>
  </si>
  <si>
    <t>$D$28&gt;=0</t>
  </si>
  <si>
    <t>$E$28&gt;=0</t>
  </si>
  <si>
    <t>$F$28&gt;=0</t>
  </si>
  <si>
    <t>$D$29&gt;=0</t>
  </si>
  <si>
    <t>$E$29&gt;=0</t>
  </si>
  <si>
    <t>$F$29&gt;=0</t>
  </si>
  <si>
    <t>$D$30&gt;=0</t>
  </si>
  <si>
    <t>$E$30&gt;=0</t>
  </si>
  <si>
    <t>$F$30&gt;=0</t>
  </si>
  <si>
    <t>$E$31&gt;=0</t>
  </si>
  <si>
    <t>$F$31&gt;=0</t>
  </si>
  <si>
    <t>$E$32&gt;=0</t>
  </si>
  <si>
    <t>$F$32&gt;=0</t>
  </si>
  <si>
    <t>$F$33&gt;=0</t>
  </si>
  <si>
    <t>$F$34&gt;=0</t>
  </si>
  <si>
    <t>Microsoft Excel 11.0 Sensitivity Report</t>
  </si>
  <si>
    <t>Report Created: 11/6/2007 11:59:56 πμ</t>
  </si>
  <si>
    <t>Final</t>
  </si>
  <si>
    <t>Reduced</t>
  </si>
  <si>
    <t>Objective</t>
  </si>
  <si>
    <t>Allowable</t>
  </si>
  <si>
    <t>Value</t>
  </si>
  <si>
    <t>Cost</t>
  </si>
  <si>
    <t>Coefficient</t>
  </si>
  <si>
    <t>Increase</t>
  </si>
  <si>
    <t>Decrease</t>
  </si>
  <si>
    <t>Shadow</t>
  </si>
  <si>
    <t>Constraint</t>
  </si>
  <si>
    <t>Price</t>
  </si>
  <si>
    <t>R.H. Side</t>
  </si>
  <si>
    <t>Microsoft Excel 11.0 Limits Report</t>
  </si>
  <si>
    <t>Worksheet: [μβα.xls]Limits Report 2</t>
  </si>
  <si>
    <t>Target</t>
  </si>
  <si>
    <t>Adjustable</t>
  </si>
  <si>
    <t>Lower</t>
  </si>
  <si>
    <t>Upper</t>
  </si>
  <si>
    <t>Limit</t>
  </si>
  <si>
    <t>Result</t>
  </si>
  <si>
    <t>Δεδομένα</t>
  </si>
  <si>
    <t>Αρχικό Απόθεμα</t>
  </si>
  <si>
    <t>Κανονική γραμμή παραγωγής (βάρκες/μήνα)</t>
  </si>
  <si>
    <t>Κανονική γραμμή κόστος /βάρκα</t>
  </si>
  <si>
    <t>Υπερωριακή Γραμμή παραγωγής (βάρκες/μήνα)</t>
  </si>
  <si>
    <t>Αποθήκευση κόστος/βάρκα</t>
  </si>
  <si>
    <t>Δεδομένα Προβλήματος</t>
  </si>
  <si>
    <t>1η περίοδος</t>
  </si>
  <si>
    <t>Κανονική γραμμή παραγωγής1ης περιόδου</t>
  </si>
  <si>
    <t>Υπερωριακή Γραμμή παραγωγής 1ης περιόδου</t>
  </si>
  <si>
    <t>Κανονική γραμμή παραγωγής2ης περιόδου</t>
  </si>
  <si>
    <t>Υπερωριακή Γραμμή παραγωγής 2ης περιόδου</t>
  </si>
  <si>
    <t>Κανονική γραμμή παραγωγής3ης περιόδου</t>
  </si>
  <si>
    <t>Υπερωριακή Γραμμή παραγωγής 3ης περιόδου</t>
  </si>
  <si>
    <t>Κανονική γραμμή παραγωγής4ης περιόδου</t>
  </si>
  <si>
    <t>Υπερωριακή Γραμμή παραγωγής 4ης περιόδου</t>
  </si>
  <si>
    <t>Συνολικό Κόστος Μεταφοράς</t>
  </si>
  <si>
    <t>Μεταφέρθηκαν</t>
  </si>
  <si>
    <t>Διαθέσιμα</t>
  </si>
  <si>
    <t>&lt;=</t>
  </si>
  <si>
    <t>&gt;=</t>
  </si>
  <si>
    <t>Ζητήθηκαν</t>
  </si>
  <si>
    <t>Εικονικός Σταθμός</t>
  </si>
  <si>
    <t>Απόθεμα</t>
  </si>
  <si>
    <t>χ11</t>
  </si>
  <si>
    <t>χ12</t>
  </si>
  <si>
    <t>χ13</t>
  </si>
  <si>
    <t>χ14</t>
  </si>
  <si>
    <t>χ15</t>
  </si>
  <si>
    <t>1η κανονικη</t>
  </si>
  <si>
    <t>χ21</t>
  </si>
  <si>
    <t>χ22</t>
  </si>
  <si>
    <t>χ23</t>
  </si>
  <si>
    <t>χ24</t>
  </si>
  <si>
    <t>χ25</t>
  </si>
  <si>
    <t>1η υπερωριακή</t>
  </si>
  <si>
    <t>χ31</t>
  </si>
  <si>
    <t>χ32</t>
  </si>
  <si>
    <t>χ33</t>
  </si>
  <si>
    <t>χ34</t>
  </si>
  <si>
    <t>χ35</t>
  </si>
  <si>
    <t>Μ</t>
  </si>
  <si>
    <t>2η κανονική</t>
  </si>
  <si>
    <t>χ41</t>
  </si>
  <si>
    <t>χ42</t>
  </si>
  <si>
    <t>χ43</t>
  </si>
  <si>
    <t>χ44</t>
  </si>
  <si>
    <t>χ45</t>
  </si>
  <si>
    <t>2η υπερωριακή</t>
  </si>
  <si>
    <t>χ51</t>
  </si>
  <si>
    <t>χ52</t>
  </si>
  <si>
    <t>χ53</t>
  </si>
  <si>
    <t>χ54</t>
  </si>
  <si>
    <t>χ55</t>
  </si>
  <si>
    <t>3η κανονική</t>
  </si>
  <si>
    <t>χ61</t>
  </si>
  <si>
    <t>χ62</t>
  </si>
  <si>
    <t>χ64</t>
  </si>
  <si>
    <t>χ65</t>
  </si>
  <si>
    <t>3η υοερωριακή</t>
  </si>
  <si>
    <t>χ71</t>
  </si>
  <si>
    <t>χ72</t>
  </si>
  <si>
    <t>χ73</t>
  </si>
  <si>
    <t>χ74</t>
  </si>
  <si>
    <t>χ75</t>
  </si>
  <si>
    <t>4η κανονική</t>
  </si>
  <si>
    <t>χ81</t>
  </si>
  <si>
    <t>χ82</t>
  </si>
  <si>
    <t>χ83</t>
  </si>
  <si>
    <t>χ84</t>
  </si>
  <si>
    <t>χ85</t>
  </si>
  <si>
    <t>4η υπερωριακή</t>
  </si>
  <si>
    <t>χ91</t>
  </si>
  <si>
    <t>χ92</t>
  </si>
  <si>
    <t>χ93</t>
  </si>
  <si>
    <t>χ94</t>
  </si>
  <si>
    <t>χ95</t>
  </si>
  <si>
    <t>Ζήτηση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</si>
</sst>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i/>
      <sz val="10"/>
      <color indexed="57"/>
      <name val="Book Antiqua"/>
      <family val="1"/>
    </font>
    <font>
      <sz val="10"/>
      <name val="Arial Greek"/>
      <family val="0"/>
    </font>
    <font>
      <sz val="8"/>
      <name val="Arial Greek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NumberForma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6" fillId="2" borderId="6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3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0" fontId="6" fillId="4" borderId="6" xfId="0" applyFont="1" applyFill="1" applyBorder="1" applyAlignment="1">
      <alignment/>
    </xf>
    <xf numFmtId="0" fontId="6" fillId="5" borderId="6" xfId="0" applyFont="1" applyFill="1" applyBorder="1" applyAlignment="1">
      <alignment/>
    </xf>
    <xf numFmtId="0" fontId="7" fillId="6" borderId="0" xfId="0" applyFont="1" applyFill="1" applyAlignment="1">
      <alignment/>
    </xf>
    <xf numFmtId="0" fontId="6" fillId="6" borderId="6" xfId="0" applyFont="1" applyFill="1" applyBorder="1" applyAlignment="1">
      <alignment/>
    </xf>
    <xf numFmtId="0" fontId="7" fillId="0" borderId="7" xfId="21" applyFont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0" fontId="7" fillId="7" borderId="8" xfId="21" applyFont="1" applyFill="1" applyBorder="1" applyAlignment="1">
      <alignment horizontal="center"/>
      <protection/>
    </xf>
    <xf numFmtId="0" fontId="6" fillId="0" borderId="0" xfId="21" applyFont="1">
      <alignment/>
      <protection/>
    </xf>
    <xf numFmtId="0" fontId="7" fillId="0" borderId="9" xfId="21" applyFont="1" applyBorder="1">
      <alignment/>
      <protection/>
    </xf>
    <xf numFmtId="0" fontId="7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8" xfId="21" applyFont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0" fontId="7" fillId="0" borderId="10" xfId="21" applyFont="1" applyBorder="1">
      <alignment/>
      <protection/>
    </xf>
    <xf numFmtId="0" fontId="6" fillId="0" borderId="11" xfId="21" applyFont="1" applyBorder="1">
      <alignment/>
      <protection/>
    </xf>
    <xf numFmtId="0" fontId="7" fillId="8" borderId="9" xfId="2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kshisw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25"/>
  <sheetViews>
    <sheetView workbookViewId="0" topLeftCell="A1">
      <selection activeCell="M30" sqref="M30"/>
    </sheetView>
  </sheetViews>
  <sheetFormatPr defaultColWidth="9.140625" defaultRowHeight="12.75"/>
  <cols>
    <col min="1" max="1" width="8.8515625" style="24" customWidth="1"/>
    <col min="2" max="2" width="14.57421875" style="24" bestFit="1" customWidth="1"/>
    <col min="3" max="6" width="8.8515625" style="24" customWidth="1"/>
    <col min="7" max="7" width="17.28125" style="24" bestFit="1" customWidth="1"/>
    <col min="8" max="16384" width="8.8515625" style="24" customWidth="1"/>
  </cols>
  <sheetData>
    <row r="5" spans="2:8" ht="13.5">
      <c r="B5" s="21"/>
      <c r="C5" s="22">
        <v>1</v>
      </c>
      <c r="D5" s="22">
        <v>2</v>
      </c>
      <c r="E5" s="22">
        <v>3</v>
      </c>
      <c r="F5" s="22">
        <v>4</v>
      </c>
      <c r="G5" s="22" t="s">
        <v>209</v>
      </c>
      <c r="H5" s="23" t="s">
        <v>205</v>
      </c>
    </row>
    <row r="6" spans="2:7" ht="13.5">
      <c r="B6" s="25"/>
      <c r="C6" s="24">
        <v>0</v>
      </c>
      <c r="D6" s="24">
        <v>20</v>
      </c>
      <c r="E6" s="24">
        <v>40</v>
      </c>
      <c r="F6" s="24">
        <v>60</v>
      </c>
      <c r="G6" s="24">
        <v>0</v>
      </c>
    </row>
    <row r="7" spans="2:8" ht="13.5">
      <c r="B7" s="26" t="s">
        <v>210</v>
      </c>
      <c r="C7" s="27" t="s">
        <v>211</v>
      </c>
      <c r="D7" s="27" t="s">
        <v>212</v>
      </c>
      <c r="E7" s="27" t="s">
        <v>213</v>
      </c>
      <c r="F7" s="27" t="s">
        <v>214</v>
      </c>
      <c r="G7" s="28" t="s">
        <v>215</v>
      </c>
      <c r="H7" s="27">
        <v>10</v>
      </c>
    </row>
    <row r="8" spans="2:8" ht="13.5">
      <c r="B8" s="25"/>
      <c r="C8" s="24">
        <v>400</v>
      </c>
      <c r="D8" s="24">
        <v>420</v>
      </c>
      <c r="E8" s="24">
        <v>440</v>
      </c>
      <c r="F8" s="24">
        <v>460</v>
      </c>
      <c r="G8" s="24">
        <v>0</v>
      </c>
      <c r="H8" s="24">
        <v>40</v>
      </c>
    </row>
    <row r="9" spans="2:8" ht="13.5">
      <c r="B9" s="26" t="s">
        <v>216</v>
      </c>
      <c r="C9" s="27" t="s">
        <v>217</v>
      </c>
      <c r="D9" s="27" t="s">
        <v>218</v>
      </c>
      <c r="E9" s="27" t="s">
        <v>219</v>
      </c>
      <c r="F9" s="27" t="s">
        <v>220</v>
      </c>
      <c r="G9" s="28" t="s">
        <v>221</v>
      </c>
      <c r="H9" s="27"/>
    </row>
    <row r="10" spans="2:8" ht="13.5">
      <c r="B10" s="25"/>
      <c r="C10" s="29">
        <v>450</v>
      </c>
      <c r="D10" s="29">
        <v>470</v>
      </c>
      <c r="E10" s="29">
        <v>490</v>
      </c>
      <c r="F10" s="29">
        <v>510</v>
      </c>
      <c r="G10" s="29">
        <v>0</v>
      </c>
      <c r="H10" s="29"/>
    </row>
    <row r="11" spans="2:8" ht="13.5">
      <c r="B11" s="26" t="s">
        <v>222</v>
      </c>
      <c r="C11" s="27" t="s">
        <v>223</v>
      </c>
      <c r="D11" s="27" t="s">
        <v>224</v>
      </c>
      <c r="E11" s="27" t="s">
        <v>225</v>
      </c>
      <c r="F11" s="27" t="s">
        <v>226</v>
      </c>
      <c r="G11" s="28" t="s">
        <v>227</v>
      </c>
      <c r="H11" s="27">
        <v>150</v>
      </c>
    </row>
    <row r="12" spans="2:7" ht="13.5">
      <c r="B12" s="25"/>
      <c r="C12" s="29" t="s">
        <v>228</v>
      </c>
      <c r="D12" s="24">
        <v>400</v>
      </c>
      <c r="E12" s="24">
        <v>420</v>
      </c>
      <c r="F12" s="24">
        <v>440</v>
      </c>
      <c r="G12" s="24">
        <v>0</v>
      </c>
    </row>
    <row r="13" spans="2:8" ht="13.5">
      <c r="B13" s="26" t="s">
        <v>229</v>
      </c>
      <c r="C13" s="27" t="s">
        <v>230</v>
      </c>
      <c r="D13" s="27" t="s">
        <v>231</v>
      </c>
      <c r="E13" s="27" t="s">
        <v>232</v>
      </c>
      <c r="F13" s="27" t="s">
        <v>233</v>
      </c>
      <c r="G13" s="28" t="s">
        <v>234</v>
      </c>
      <c r="H13" s="27">
        <v>40</v>
      </c>
    </row>
    <row r="14" spans="2:7" ht="13.5">
      <c r="B14" s="25"/>
      <c r="D14" s="24">
        <v>450</v>
      </c>
      <c r="E14" s="24">
        <v>470</v>
      </c>
      <c r="F14" s="24">
        <v>490</v>
      </c>
      <c r="G14" s="24">
        <v>0</v>
      </c>
    </row>
    <row r="15" spans="2:8" ht="13.5">
      <c r="B15" s="26" t="s">
        <v>235</v>
      </c>
      <c r="C15" s="27" t="s">
        <v>236</v>
      </c>
      <c r="D15" s="27" t="s">
        <v>237</v>
      </c>
      <c r="E15" s="27" t="s">
        <v>238</v>
      </c>
      <c r="F15" s="27" t="s">
        <v>239</v>
      </c>
      <c r="G15" s="28" t="s">
        <v>240</v>
      </c>
      <c r="H15" s="27">
        <v>150</v>
      </c>
    </row>
    <row r="16" spans="2:7" ht="13.5">
      <c r="B16" s="25"/>
      <c r="E16" s="24">
        <v>400</v>
      </c>
      <c r="F16" s="24">
        <v>420</v>
      </c>
      <c r="G16" s="24">
        <v>0</v>
      </c>
    </row>
    <row r="17" spans="2:8" ht="13.5">
      <c r="B17" s="26" t="s">
        <v>241</v>
      </c>
      <c r="C17" s="27" t="s">
        <v>242</v>
      </c>
      <c r="D17" s="27" t="s">
        <v>243</v>
      </c>
      <c r="E17" s="27" t="s">
        <v>243</v>
      </c>
      <c r="F17" s="27" t="s">
        <v>244</v>
      </c>
      <c r="G17" s="28" t="s">
        <v>245</v>
      </c>
      <c r="H17" s="27">
        <v>40</v>
      </c>
    </row>
    <row r="18" spans="2:7" ht="13.5">
      <c r="B18" s="25"/>
      <c r="E18" s="24">
        <v>450</v>
      </c>
      <c r="F18" s="24">
        <v>470</v>
      </c>
      <c r="G18" s="24">
        <v>0</v>
      </c>
    </row>
    <row r="19" spans="2:8" ht="13.5">
      <c r="B19" s="26" t="s">
        <v>246</v>
      </c>
      <c r="C19" s="27" t="s">
        <v>247</v>
      </c>
      <c r="D19" s="27" t="s">
        <v>248</v>
      </c>
      <c r="E19" s="27" t="s">
        <v>249</v>
      </c>
      <c r="F19" s="27" t="s">
        <v>250</v>
      </c>
      <c r="G19" s="28" t="s">
        <v>251</v>
      </c>
      <c r="H19" s="27">
        <v>150</v>
      </c>
    </row>
    <row r="20" spans="2:8" ht="13.5">
      <c r="B20" s="30"/>
      <c r="C20" s="31"/>
      <c r="D20" s="31"/>
      <c r="E20" s="31"/>
      <c r="F20" s="31">
        <v>400</v>
      </c>
      <c r="G20" s="31">
        <v>0</v>
      </c>
      <c r="H20" s="31"/>
    </row>
    <row r="21" spans="2:8" ht="13.5">
      <c r="B21" s="26" t="s">
        <v>252</v>
      </c>
      <c r="C21" s="27" t="s">
        <v>253</v>
      </c>
      <c r="D21" s="27" t="s">
        <v>254</v>
      </c>
      <c r="E21" s="27" t="s">
        <v>255</v>
      </c>
      <c r="F21" s="27" t="s">
        <v>256</v>
      </c>
      <c r="G21" s="28" t="s">
        <v>257</v>
      </c>
      <c r="H21" s="27">
        <v>40</v>
      </c>
    </row>
    <row r="22" spans="2:7" ht="13.5">
      <c r="B22" s="25"/>
      <c r="F22" s="24">
        <v>450</v>
      </c>
      <c r="G22" s="24">
        <v>0</v>
      </c>
    </row>
    <row r="23" spans="2:8" ht="13.5">
      <c r="B23" s="26" t="s">
        <v>258</v>
      </c>
      <c r="C23" s="27" t="s">
        <v>259</v>
      </c>
      <c r="D23" s="27" t="s">
        <v>260</v>
      </c>
      <c r="E23" s="27" t="s">
        <v>261</v>
      </c>
      <c r="F23" s="27" t="s">
        <v>262</v>
      </c>
      <c r="G23" s="28" t="s">
        <v>263</v>
      </c>
      <c r="H23" s="27">
        <v>150</v>
      </c>
    </row>
    <row r="24" ht="13.5">
      <c r="B24" s="25"/>
    </row>
    <row r="25" spans="2:7" ht="13.5">
      <c r="B25" s="32" t="s">
        <v>264</v>
      </c>
      <c r="C25" s="24">
        <v>40</v>
      </c>
      <c r="D25" s="24">
        <v>60</v>
      </c>
      <c r="E25" s="24">
        <v>75</v>
      </c>
      <c r="F25" s="24">
        <v>25</v>
      </c>
      <c r="G25" s="24">
        <v>570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7"/>
  <sheetViews>
    <sheetView workbookViewId="0" topLeftCell="A22">
      <selection activeCell="G48" sqref="G48"/>
    </sheetView>
  </sheetViews>
  <sheetFormatPr defaultColWidth="9.140625" defaultRowHeight="12.75"/>
  <cols>
    <col min="1" max="1" width="8.8515625" style="9" customWidth="1"/>
    <col min="2" max="2" width="41.28125" style="9" bestFit="1" customWidth="1"/>
    <col min="3" max="6" width="11.00390625" style="9" bestFit="1" customWidth="1"/>
    <col min="7" max="7" width="13.28125" style="9" bestFit="1" customWidth="1"/>
    <col min="8" max="8" width="17.140625" style="9" customWidth="1"/>
    <col min="9" max="9" width="10.00390625" style="9" bestFit="1" customWidth="1"/>
    <col min="10" max="10" width="11.00390625" style="9" bestFit="1" customWidth="1"/>
    <col min="11" max="16384" width="8.8515625" style="9" customWidth="1"/>
  </cols>
  <sheetData>
    <row r="3" ht="13.5">
      <c r="B3" s="9" t="s">
        <v>187</v>
      </c>
    </row>
    <row r="4" spans="2:7" ht="13.5">
      <c r="B4" s="9" t="s">
        <v>188</v>
      </c>
      <c r="G4" s="9">
        <v>10</v>
      </c>
    </row>
    <row r="5" spans="2:7" ht="13.5">
      <c r="B5" s="9" t="s">
        <v>189</v>
      </c>
      <c r="G5" s="9">
        <v>40</v>
      </c>
    </row>
    <row r="6" spans="2:7" ht="13.5">
      <c r="B6" s="9" t="s">
        <v>190</v>
      </c>
      <c r="G6" s="9">
        <v>400</v>
      </c>
    </row>
    <row r="7" spans="2:7" ht="13.5">
      <c r="B7" s="9" t="s">
        <v>191</v>
      </c>
      <c r="G7" s="9">
        <v>45</v>
      </c>
    </row>
    <row r="8" spans="2:7" ht="13.5">
      <c r="B8" s="9" t="s">
        <v>192</v>
      </c>
      <c r="G8" s="9">
        <v>20</v>
      </c>
    </row>
    <row r="11" spans="3:6" ht="13.5">
      <c r="C11" s="10" t="s">
        <v>193</v>
      </c>
      <c r="D11" s="10"/>
      <c r="E11" s="10"/>
      <c r="F11" s="10"/>
    </row>
    <row r="12" spans="3:6" ht="13.5">
      <c r="C12" s="9" t="s">
        <v>194</v>
      </c>
      <c r="D12" s="9" t="s">
        <v>96</v>
      </c>
      <c r="E12" s="9" t="s">
        <v>99</v>
      </c>
      <c r="F12" s="9" t="s">
        <v>102</v>
      </c>
    </row>
    <row r="13" spans="2:6" ht="13.5">
      <c r="B13" s="9" t="s">
        <v>188</v>
      </c>
      <c r="C13" s="11">
        <v>0</v>
      </c>
      <c r="D13" s="11">
        <v>20</v>
      </c>
      <c r="E13" s="11">
        <v>40</v>
      </c>
      <c r="F13" s="11">
        <v>60</v>
      </c>
    </row>
    <row r="14" spans="2:6" ht="13.5">
      <c r="B14" s="9" t="s">
        <v>195</v>
      </c>
      <c r="C14" s="11">
        <v>400</v>
      </c>
      <c r="D14" s="11">
        <v>420</v>
      </c>
      <c r="E14" s="11">
        <v>440</v>
      </c>
      <c r="F14" s="11">
        <v>460</v>
      </c>
    </row>
    <row r="15" spans="2:6" ht="13.5">
      <c r="B15" s="9" t="s">
        <v>196</v>
      </c>
      <c r="C15" s="11">
        <v>450</v>
      </c>
      <c r="D15" s="11">
        <v>470</v>
      </c>
      <c r="E15" s="11">
        <v>490</v>
      </c>
      <c r="F15" s="11">
        <v>510</v>
      </c>
    </row>
    <row r="16" spans="2:6" ht="13.5">
      <c r="B16" s="9" t="s">
        <v>197</v>
      </c>
      <c r="C16" s="12">
        <v>1000000</v>
      </c>
      <c r="D16" s="11">
        <v>400</v>
      </c>
      <c r="E16" s="11">
        <v>420</v>
      </c>
      <c r="F16" s="11">
        <v>440</v>
      </c>
    </row>
    <row r="17" spans="2:6" ht="13.5">
      <c r="B17" s="9" t="s">
        <v>198</v>
      </c>
      <c r="C17" s="12">
        <v>1000000</v>
      </c>
      <c r="D17" s="11">
        <v>450</v>
      </c>
      <c r="E17" s="11">
        <v>470</v>
      </c>
      <c r="F17" s="11">
        <v>490</v>
      </c>
    </row>
    <row r="18" spans="2:6" ht="13.5">
      <c r="B18" s="9" t="s">
        <v>199</v>
      </c>
      <c r="C18" s="12">
        <v>1000000</v>
      </c>
      <c r="D18" s="12">
        <v>1000000</v>
      </c>
      <c r="E18" s="11">
        <v>400</v>
      </c>
      <c r="F18" s="11">
        <v>420</v>
      </c>
    </row>
    <row r="19" spans="2:6" ht="13.5">
      <c r="B19" s="9" t="s">
        <v>200</v>
      </c>
      <c r="C19" s="12">
        <v>1000000</v>
      </c>
      <c r="D19" s="12">
        <v>1000000</v>
      </c>
      <c r="E19" s="11">
        <v>450</v>
      </c>
      <c r="F19" s="11">
        <v>470</v>
      </c>
    </row>
    <row r="20" spans="2:6" ht="13.5">
      <c r="B20" s="9" t="s">
        <v>201</v>
      </c>
      <c r="C20" s="12">
        <v>1000000</v>
      </c>
      <c r="D20" s="12">
        <v>1000000</v>
      </c>
      <c r="E20" s="12">
        <v>1000000</v>
      </c>
      <c r="F20" s="11">
        <v>400</v>
      </c>
    </row>
    <row r="21" spans="2:9" ht="13.5">
      <c r="B21" s="9" t="s">
        <v>202</v>
      </c>
      <c r="C21" s="12">
        <v>1000000</v>
      </c>
      <c r="D21" s="12">
        <v>1000000</v>
      </c>
      <c r="E21" s="12">
        <v>1000000</v>
      </c>
      <c r="F21" s="11">
        <v>450</v>
      </c>
      <c r="H21" s="13" t="s">
        <v>203</v>
      </c>
      <c r="I21" s="13"/>
    </row>
    <row r="22" ht="13.5">
      <c r="I22" s="14">
        <f>C13*C26+D13*D26+E13*E26+F13*F26+C14*C27+D14*D27+E14*E27+F14*F27+C15*C28+D15*D28+E15*E28+F15*F28+D16*D29+E16*E29+F16*F29+D17*D30+E17*E30+F17*F30+E18*E31+F18*F31+E32*E19+F19*F32+F20*F33+F21*F34</f>
        <v>78450</v>
      </c>
    </row>
    <row r="24" spans="3:6" ht="13.5">
      <c r="C24" s="15" t="s">
        <v>93</v>
      </c>
      <c r="D24" s="15"/>
      <c r="E24" s="15"/>
      <c r="F24" s="15"/>
    </row>
    <row r="25" spans="7:9" ht="13.5">
      <c r="G25" s="9" t="s">
        <v>204</v>
      </c>
      <c r="I25" s="16" t="s">
        <v>205</v>
      </c>
    </row>
    <row r="26" spans="2:9" ht="13.5">
      <c r="B26" s="9" t="s">
        <v>188</v>
      </c>
      <c r="C26" s="17">
        <v>0</v>
      </c>
      <c r="D26" s="17">
        <v>9.999999999999995</v>
      </c>
      <c r="E26" s="17">
        <v>0</v>
      </c>
      <c r="F26" s="17">
        <v>0</v>
      </c>
      <c r="G26" s="9">
        <f>C26+D26+E26+F26</f>
        <v>9.999999999999995</v>
      </c>
      <c r="H26" s="9" t="s">
        <v>206</v>
      </c>
      <c r="I26" s="18">
        <v>10</v>
      </c>
    </row>
    <row r="27" spans="2:9" ht="13.5">
      <c r="B27" s="9" t="s">
        <v>195</v>
      </c>
      <c r="C27" s="17">
        <v>40</v>
      </c>
      <c r="D27" s="17">
        <v>0</v>
      </c>
      <c r="E27" s="17">
        <v>0</v>
      </c>
      <c r="F27" s="17">
        <v>0</v>
      </c>
      <c r="G27" s="9">
        <f>C27+D27+E27+F27</f>
        <v>40</v>
      </c>
      <c r="H27" s="9" t="s">
        <v>206</v>
      </c>
      <c r="I27" s="18">
        <v>40</v>
      </c>
    </row>
    <row r="28" spans="2:9" ht="13.5">
      <c r="B28" s="9" t="s">
        <v>196</v>
      </c>
      <c r="C28" s="17">
        <v>0</v>
      </c>
      <c r="D28" s="17">
        <v>0</v>
      </c>
      <c r="E28" s="17">
        <v>0</v>
      </c>
      <c r="F28" s="17">
        <v>0</v>
      </c>
      <c r="G28" s="9">
        <f>C28+D28+E28+F28</f>
        <v>0</v>
      </c>
      <c r="H28" s="9" t="s">
        <v>206</v>
      </c>
      <c r="I28" s="18">
        <v>150</v>
      </c>
    </row>
    <row r="29" spans="2:9" ht="13.5">
      <c r="B29" s="9" t="s">
        <v>197</v>
      </c>
      <c r="C29" s="17">
        <v>0</v>
      </c>
      <c r="D29" s="17">
        <v>40</v>
      </c>
      <c r="E29" s="17">
        <v>0</v>
      </c>
      <c r="F29" s="17">
        <v>0</v>
      </c>
      <c r="G29" s="9">
        <f>D29+E29+F29</f>
        <v>40</v>
      </c>
      <c r="H29" s="9" t="s">
        <v>206</v>
      </c>
      <c r="I29" s="18">
        <v>40</v>
      </c>
    </row>
    <row r="30" spans="2:9" ht="13.5">
      <c r="B30" s="9" t="s">
        <v>198</v>
      </c>
      <c r="C30" s="17">
        <v>0</v>
      </c>
      <c r="D30" s="17">
        <v>10</v>
      </c>
      <c r="E30" s="17">
        <v>0</v>
      </c>
      <c r="F30" s="17">
        <v>0</v>
      </c>
      <c r="G30" s="9">
        <f>D30+E30+F30</f>
        <v>10</v>
      </c>
      <c r="H30" s="9" t="s">
        <v>206</v>
      </c>
      <c r="I30" s="18">
        <v>150</v>
      </c>
    </row>
    <row r="31" spans="2:9" ht="13.5">
      <c r="B31" s="9" t="s">
        <v>199</v>
      </c>
      <c r="C31" s="17">
        <v>0</v>
      </c>
      <c r="D31" s="17">
        <v>0</v>
      </c>
      <c r="E31" s="17">
        <v>40</v>
      </c>
      <c r="F31" s="17">
        <v>0</v>
      </c>
      <c r="G31" s="9">
        <f>E31+F31</f>
        <v>40</v>
      </c>
      <c r="H31" s="9" t="s">
        <v>206</v>
      </c>
      <c r="I31" s="18">
        <v>40</v>
      </c>
    </row>
    <row r="32" spans="2:9" ht="13.5">
      <c r="B32" s="9" t="s">
        <v>200</v>
      </c>
      <c r="C32" s="17">
        <v>0</v>
      </c>
      <c r="D32" s="17">
        <v>0</v>
      </c>
      <c r="E32" s="17">
        <v>35</v>
      </c>
      <c r="F32" s="17">
        <v>0</v>
      </c>
      <c r="G32" s="9">
        <f>E32+F32</f>
        <v>35</v>
      </c>
      <c r="H32" s="9" t="s">
        <v>206</v>
      </c>
      <c r="I32" s="18">
        <v>150</v>
      </c>
    </row>
    <row r="33" spans="2:9" ht="13.5">
      <c r="B33" s="9" t="s">
        <v>201</v>
      </c>
      <c r="C33" s="17">
        <v>0</v>
      </c>
      <c r="D33" s="17">
        <v>0</v>
      </c>
      <c r="E33" s="17">
        <v>0</v>
      </c>
      <c r="F33" s="17">
        <v>25</v>
      </c>
      <c r="G33" s="9">
        <f>F33</f>
        <v>25</v>
      </c>
      <c r="H33" s="9" t="s">
        <v>206</v>
      </c>
      <c r="I33" s="18">
        <v>40</v>
      </c>
    </row>
    <row r="34" spans="2:9" ht="13.5">
      <c r="B34" s="9" t="s">
        <v>202</v>
      </c>
      <c r="C34" s="17">
        <v>0</v>
      </c>
      <c r="D34" s="17">
        <v>0</v>
      </c>
      <c r="E34" s="17">
        <v>0</v>
      </c>
      <c r="F34" s="17">
        <v>0</v>
      </c>
      <c r="G34" s="9">
        <f>F34</f>
        <v>0</v>
      </c>
      <c r="H34" s="9" t="s">
        <v>206</v>
      </c>
      <c r="I34" s="18">
        <v>150</v>
      </c>
    </row>
    <row r="35" spans="3:6" ht="13.5">
      <c r="C35" s="9">
        <f>C26+C27+C28</f>
        <v>40</v>
      </c>
      <c r="D35" s="9">
        <f>D26+D27+D28+D29+D30</f>
        <v>59.99999999999999</v>
      </c>
      <c r="E35" s="9">
        <f>E26+E27+E28+E29+E30+E31+E32</f>
        <v>75</v>
      </c>
      <c r="F35" s="9">
        <f>F26+F27+F28+F29+F30+F31+F32+F33+F34</f>
        <v>25</v>
      </c>
    </row>
    <row r="36" spans="3:6" ht="13.5">
      <c r="C36" s="9" t="s">
        <v>207</v>
      </c>
      <c r="D36" s="9" t="s">
        <v>207</v>
      </c>
      <c r="E36" s="9" t="s">
        <v>207</v>
      </c>
      <c r="F36" s="9" t="s">
        <v>207</v>
      </c>
    </row>
    <row r="37" spans="2:6" ht="13.5">
      <c r="B37" s="19" t="s">
        <v>208</v>
      </c>
      <c r="C37" s="20">
        <v>40</v>
      </c>
      <c r="D37" s="20">
        <v>60</v>
      </c>
      <c r="E37" s="20">
        <v>75</v>
      </c>
      <c r="F37" s="20">
        <v>25</v>
      </c>
    </row>
  </sheetData>
  <mergeCells count="3">
    <mergeCell ref="C11:F11"/>
    <mergeCell ref="C24:F24"/>
    <mergeCell ref="H21:I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showGridLines="0" workbookViewId="0" topLeftCell="A2">
      <selection activeCell="A7" sqref="A7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53.57421875" style="0" bestFit="1" customWidth="1"/>
    <col min="4" max="4" width="13.28125" style="0" bestFit="1" customWidth="1"/>
    <col min="5" max="5" width="14.00390625" style="0" bestFit="1" customWidth="1"/>
    <col min="6" max="6" width="10.28125" style="0" bestFit="1" customWidth="1"/>
    <col min="7" max="7" width="5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6" ht="13.5" thickBot="1">
      <c r="A6" t="s">
        <v>3</v>
      </c>
    </row>
    <row r="7" spans="2:5" ht="13.5" thickBot="1">
      <c r="B7" s="2" t="s">
        <v>4</v>
      </c>
      <c r="C7" s="2" t="s">
        <v>5</v>
      </c>
      <c r="D7" s="2" t="s">
        <v>6</v>
      </c>
      <c r="E7" s="2" t="s">
        <v>7</v>
      </c>
    </row>
    <row r="8" spans="2:5" ht="13.5" thickBot="1">
      <c r="B8" s="3" t="s">
        <v>8</v>
      </c>
      <c r="C8" s="3"/>
      <c r="D8" s="4">
        <v>0</v>
      </c>
      <c r="E8" s="4">
        <v>78450</v>
      </c>
    </row>
    <row r="11" ht="13.5" thickBot="1">
      <c r="A11" t="s">
        <v>9</v>
      </c>
    </row>
    <row r="12" spans="2:5" ht="13.5" thickBot="1">
      <c r="B12" s="2" t="s">
        <v>4</v>
      </c>
      <c r="C12" s="2" t="s">
        <v>5</v>
      </c>
      <c r="D12" s="2" t="s">
        <v>6</v>
      </c>
      <c r="E12" s="2" t="s">
        <v>7</v>
      </c>
    </row>
    <row r="13" spans="2:5" ht="12.75">
      <c r="B13" s="5" t="s">
        <v>10</v>
      </c>
      <c r="C13" s="5" t="s">
        <v>11</v>
      </c>
      <c r="D13" s="6">
        <v>0</v>
      </c>
      <c r="E13" s="6">
        <v>7.105427357601002E-15</v>
      </c>
    </row>
    <row r="14" spans="2:5" ht="12.75">
      <c r="B14" s="5" t="s">
        <v>12</v>
      </c>
      <c r="C14" s="5" t="s">
        <v>13</v>
      </c>
      <c r="D14" s="6">
        <v>0</v>
      </c>
      <c r="E14" s="6">
        <v>9.999999999999995</v>
      </c>
    </row>
    <row r="15" spans="2:5" ht="12.75">
      <c r="B15" s="5" t="s">
        <v>14</v>
      </c>
      <c r="C15" s="5" t="s">
        <v>15</v>
      </c>
      <c r="D15" s="6">
        <v>0</v>
      </c>
      <c r="E15" s="6">
        <v>0</v>
      </c>
    </row>
    <row r="16" spans="2:5" ht="12.75">
      <c r="B16" s="5" t="s">
        <v>16</v>
      </c>
      <c r="C16" s="5" t="s">
        <v>17</v>
      </c>
      <c r="D16" s="6">
        <v>0</v>
      </c>
      <c r="E16" s="6">
        <v>0</v>
      </c>
    </row>
    <row r="17" spans="2:5" ht="12.75">
      <c r="B17" s="5" t="s">
        <v>18</v>
      </c>
      <c r="C17" s="5" t="s">
        <v>19</v>
      </c>
      <c r="D17" s="6">
        <v>0</v>
      </c>
      <c r="E17" s="6">
        <v>40</v>
      </c>
    </row>
    <row r="18" spans="2:5" ht="12.75">
      <c r="B18" s="5" t="s">
        <v>20</v>
      </c>
      <c r="C18" s="5" t="s">
        <v>21</v>
      </c>
      <c r="D18" s="6">
        <v>0</v>
      </c>
      <c r="E18" s="6">
        <v>0</v>
      </c>
    </row>
    <row r="19" spans="2:5" ht="12.75">
      <c r="B19" s="5" t="s">
        <v>22</v>
      </c>
      <c r="C19" s="5" t="s">
        <v>23</v>
      </c>
      <c r="D19" s="6">
        <v>0</v>
      </c>
      <c r="E19" s="6">
        <v>0</v>
      </c>
    </row>
    <row r="20" spans="2:5" ht="12.75">
      <c r="B20" s="5" t="s">
        <v>24</v>
      </c>
      <c r="C20" s="5" t="s">
        <v>25</v>
      </c>
      <c r="D20" s="6">
        <v>0</v>
      </c>
      <c r="E20" s="6">
        <v>0</v>
      </c>
    </row>
    <row r="21" spans="2:5" ht="12.75">
      <c r="B21" s="5" t="s">
        <v>26</v>
      </c>
      <c r="C21" s="5" t="s">
        <v>27</v>
      </c>
      <c r="D21" s="6">
        <v>0</v>
      </c>
      <c r="E21" s="6">
        <v>0</v>
      </c>
    </row>
    <row r="22" spans="2:5" ht="12.75">
      <c r="B22" s="5" t="s">
        <v>28</v>
      </c>
      <c r="C22" s="5" t="s">
        <v>29</v>
      </c>
      <c r="D22" s="6">
        <v>0</v>
      </c>
      <c r="E22" s="6">
        <v>0</v>
      </c>
    </row>
    <row r="23" spans="2:5" ht="12.75">
      <c r="B23" s="5" t="s">
        <v>30</v>
      </c>
      <c r="C23" s="5" t="s">
        <v>31</v>
      </c>
      <c r="D23" s="6">
        <v>0</v>
      </c>
      <c r="E23" s="6">
        <v>0</v>
      </c>
    </row>
    <row r="24" spans="2:5" ht="12.75">
      <c r="B24" s="5" t="s">
        <v>32</v>
      </c>
      <c r="C24" s="5" t="s">
        <v>33</v>
      </c>
      <c r="D24" s="6">
        <v>0</v>
      </c>
      <c r="E24" s="6">
        <v>0</v>
      </c>
    </row>
    <row r="25" spans="2:5" ht="12.75">
      <c r="B25" s="5" t="s">
        <v>34</v>
      </c>
      <c r="C25" s="5" t="s">
        <v>35</v>
      </c>
      <c r="D25" s="6">
        <v>0</v>
      </c>
      <c r="E25" s="6">
        <v>40</v>
      </c>
    </row>
    <row r="26" spans="2:5" ht="12.75">
      <c r="B26" s="5" t="s">
        <v>36</v>
      </c>
      <c r="C26" s="5" t="s">
        <v>37</v>
      </c>
      <c r="D26" s="6">
        <v>0</v>
      </c>
      <c r="E26" s="6">
        <v>0</v>
      </c>
    </row>
    <row r="27" spans="2:5" ht="12.75">
      <c r="B27" s="5" t="s">
        <v>38</v>
      </c>
      <c r="C27" s="5" t="s">
        <v>39</v>
      </c>
      <c r="D27" s="6">
        <v>0</v>
      </c>
      <c r="E27" s="6">
        <v>0</v>
      </c>
    </row>
    <row r="28" spans="2:5" ht="12.75">
      <c r="B28" s="5" t="s">
        <v>40</v>
      </c>
      <c r="C28" s="5" t="s">
        <v>41</v>
      </c>
      <c r="D28" s="6">
        <v>0</v>
      </c>
      <c r="E28" s="6">
        <v>10</v>
      </c>
    </row>
    <row r="29" spans="2:5" ht="12.75">
      <c r="B29" s="5" t="s">
        <v>42</v>
      </c>
      <c r="C29" s="5" t="s">
        <v>43</v>
      </c>
      <c r="D29" s="6">
        <v>0</v>
      </c>
      <c r="E29" s="6">
        <v>0</v>
      </c>
    </row>
    <row r="30" spans="2:5" ht="12.75">
      <c r="B30" s="5" t="s">
        <v>44</v>
      </c>
      <c r="C30" s="5" t="s">
        <v>45</v>
      </c>
      <c r="D30" s="6">
        <v>0</v>
      </c>
      <c r="E30" s="6">
        <v>0</v>
      </c>
    </row>
    <row r="31" spans="2:5" ht="12.75">
      <c r="B31" s="5" t="s">
        <v>46</v>
      </c>
      <c r="C31" s="5" t="s">
        <v>47</v>
      </c>
      <c r="D31" s="6">
        <v>0</v>
      </c>
      <c r="E31" s="6">
        <v>40</v>
      </c>
    </row>
    <row r="32" spans="2:5" ht="12.75">
      <c r="B32" s="5" t="s">
        <v>48</v>
      </c>
      <c r="C32" s="5" t="s">
        <v>49</v>
      </c>
      <c r="D32" s="6">
        <v>0</v>
      </c>
      <c r="E32" s="6">
        <v>0</v>
      </c>
    </row>
    <row r="33" spans="2:5" ht="12.75">
      <c r="B33" s="5" t="s">
        <v>50</v>
      </c>
      <c r="C33" s="5" t="s">
        <v>51</v>
      </c>
      <c r="D33" s="6">
        <v>0</v>
      </c>
      <c r="E33" s="6">
        <v>35</v>
      </c>
    </row>
    <row r="34" spans="2:5" ht="12.75">
      <c r="B34" s="5" t="s">
        <v>52</v>
      </c>
      <c r="C34" s="5" t="s">
        <v>53</v>
      </c>
      <c r="D34" s="6">
        <v>0</v>
      </c>
      <c r="E34" s="6">
        <v>0</v>
      </c>
    </row>
    <row r="35" spans="2:5" ht="12.75">
      <c r="B35" s="5" t="s">
        <v>54</v>
      </c>
      <c r="C35" s="5" t="s">
        <v>55</v>
      </c>
      <c r="D35" s="6">
        <v>0</v>
      </c>
      <c r="E35" s="6">
        <v>25</v>
      </c>
    </row>
    <row r="36" spans="2:5" ht="13.5" thickBot="1">
      <c r="B36" s="3" t="s">
        <v>56</v>
      </c>
      <c r="C36" s="3" t="s">
        <v>57</v>
      </c>
      <c r="D36" s="4">
        <v>0</v>
      </c>
      <c r="E36" s="4">
        <v>0</v>
      </c>
    </row>
    <row r="39" ht="13.5" thickBot="1">
      <c r="A39" t="s">
        <v>58</v>
      </c>
    </row>
    <row r="40" spans="2:7" ht="13.5" thickBot="1">
      <c r="B40" s="2" t="s">
        <v>4</v>
      </c>
      <c r="C40" s="2" t="s">
        <v>5</v>
      </c>
      <c r="D40" s="2" t="s">
        <v>59</v>
      </c>
      <c r="E40" s="2" t="s">
        <v>60</v>
      </c>
      <c r="F40" s="2" t="s">
        <v>61</v>
      </c>
      <c r="G40" s="2" t="s">
        <v>62</v>
      </c>
    </row>
    <row r="41" spans="2:7" ht="12.75">
      <c r="B41" s="5" t="s">
        <v>63</v>
      </c>
      <c r="C41" s="5" t="s">
        <v>64</v>
      </c>
      <c r="D41" s="6">
        <v>10</v>
      </c>
      <c r="E41" s="5" t="s">
        <v>65</v>
      </c>
      <c r="F41" s="5" t="s">
        <v>66</v>
      </c>
      <c r="G41" s="5">
        <v>0</v>
      </c>
    </row>
    <row r="42" spans="2:7" ht="12.75">
      <c r="B42" s="5" t="s">
        <v>67</v>
      </c>
      <c r="C42" s="5" t="s">
        <v>68</v>
      </c>
      <c r="D42" s="6">
        <v>40</v>
      </c>
      <c r="E42" s="5" t="s">
        <v>69</v>
      </c>
      <c r="F42" s="5" t="s">
        <v>66</v>
      </c>
      <c r="G42" s="5">
        <v>0</v>
      </c>
    </row>
    <row r="43" spans="2:7" ht="12.75">
      <c r="B43" s="5" t="s">
        <v>70</v>
      </c>
      <c r="C43" s="5" t="s">
        <v>71</v>
      </c>
      <c r="D43" s="6">
        <v>0</v>
      </c>
      <c r="E43" s="5" t="s">
        <v>72</v>
      </c>
      <c r="F43" s="5" t="s">
        <v>73</v>
      </c>
      <c r="G43" s="5">
        <v>150</v>
      </c>
    </row>
    <row r="44" spans="2:7" ht="12.75">
      <c r="B44" s="5" t="s">
        <v>74</v>
      </c>
      <c r="C44" s="5" t="s">
        <v>75</v>
      </c>
      <c r="D44" s="6">
        <v>40</v>
      </c>
      <c r="E44" s="5" t="s">
        <v>76</v>
      </c>
      <c r="F44" s="5" t="s">
        <v>66</v>
      </c>
      <c r="G44" s="5">
        <v>0</v>
      </c>
    </row>
    <row r="45" spans="2:7" ht="12.75">
      <c r="B45" s="5" t="s">
        <v>77</v>
      </c>
      <c r="C45" s="5" t="s">
        <v>78</v>
      </c>
      <c r="D45" s="6">
        <v>10</v>
      </c>
      <c r="E45" s="5" t="s">
        <v>79</v>
      </c>
      <c r="F45" s="5" t="s">
        <v>73</v>
      </c>
      <c r="G45" s="5">
        <v>140</v>
      </c>
    </row>
    <row r="46" spans="2:7" ht="12.75">
      <c r="B46" s="5" t="s">
        <v>80</v>
      </c>
      <c r="C46" s="5" t="s">
        <v>81</v>
      </c>
      <c r="D46" s="6">
        <v>40</v>
      </c>
      <c r="E46" s="5" t="s">
        <v>82</v>
      </c>
      <c r="F46" s="5" t="s">
        <v>66</v>
      </c>
      <c r="G46" s="5">
        <v>0</v>
      </c>
    </row>
    <row r="47" spans="2:7" ht="12.75">
      <c r="B47" s="5" t="s">
        <v>83</v>
      </c>
      <c r="C47" s="5" t="s">
        <v>84</v>
      </c>
      <c r="D47" s="6">
        <v>35</v>
      </c>
      <c r="E47" s="5" t="s">
        <v>85</v>
      </c>
      <c r="F47" s="5" t="s">
        <v>73</v>
      </c>
      <c r="G47" s="5">
        <v>115</v>
      </c>
    </row>
    <row r="48" spans="2:7" ht="12.75">
      <c r="B48" s="5" t="s">
        <v>86</v>
      </c>
      <c r="C48" s="5" t="s">
        <v>87</v>
      </c>
      <c r="D48" s="6">
        <v>25</v>
      </c>
      <c r="E48" s="5" t="s">
        <v>88</v>
      </c>
      <c r="F48" s="5" t="s">
        <v>73</v>
      </c>
      <c r="G48" s="5">
        <v>15</v>
      </c>
    </row>
    <row r="49" spans="2:7" ht="12.75">
      <c r="B49" s="5" t="s">
        <v>89</v>
      </c>
      <c r="C49" s="5" t="s">
        <v>90</v>
      </c>
      <c r="D49" s="6">
        <v>0</v>
      </c>
      <c r="E49" s="5" t="s">
        <v>91</v>
      </c>
      <c r="F49" s="5" t="s">
        <v>73</v>
      </c>
      <c r="G49" s="5">
        <v>150</v>
      </c>
    </row>
    <row r="50" spans="2:7" ht="12.75">
      <c r="B50" s="5" t="s">
        <v>92</v>
      </c>
      <c r="C50" s="5" t="s">
        <v>93</v>
      </c>
      <c r="D50" s="6">
        <v>40</v>
      </c>
      <c r="E50" s="5" t="s">
        <v>94</v>
      </c>
      <c r="F50" s="5" t="s">
        <v>66</v>
      </c>
      <c r="G50" s="6">
        <v>0</v>
      </c>
    </row>
    <row r="51" spans="2:7" ht="12.75">
      <c r="B51" s="5" t="s">
        <v>95</v>
      </c>
      <c r="C51" s="5" t="s">
        <v>96</v>
      </c>
      <c r="D51" s="6">
        <v>60</v>
      </c>
      <c r="E51" s="5" t="s">
        <v>97</v>
      </c>
      <c r="F51" s="5" t="s">
        <v>66</v>
      </c>
      <c r="G51" s="6">
        <v>0</v>
      </c>
    </row>
    <row r="52" spans="2:7" ht="12.75">
      <c r="B52" s="5" t="s">
        <v>98</v>
      </c>
      <c r="C52" s="5" t="s">
        <v>99</v>
      </c>
      <c r="D52" s="6">
        <v>75</v>
      </c>
      <c r="E52" s="5" t="s">
        <v>100</v>
      </c>
      <c r="F52" s="5" t="s">
        <v>66</v>
      </c>
      <c r="G52" s="6">
        <v>0</v>
      </c>
    </row>
    <row r="53" spans="2:7" ht="12.75">
      <c r="B53" s="5" t="s">
        <v>101</v>
      </c>
      <c r="C53" s="5" t="s">
        <v>102</v>
      </c>
      <c r="D53" s="6">
        <v>25</v>
      </c>
      <c r="E53" s="5" t="s">
        <v>103</v>
      </c>
      <c r="F53" s="5" t="s">
        <v>66</v>
      </c>
      <c r="G53" s="6">
        <v>0</v>
      </c>
    </row>
    <row r="54" spans="2:7" ht="12.75">
      <c r="B54" s="5" t="s">
        <v>104</v>
      </c>
      <c r="C54" s="5" t="s">
        <v>105</v>
      </c>
      <c r="D54" s="6">
        <v>0</v>
      </c>
      <c r="E54" s="5" t="s">
        <v>106</v>
      </c>
      <c r="F54" s="5" t="s">
        <v>66</v>
      </c>
      <c r="G54" s="6">
        <v>0</v>
      </c>
    </row>
    <row r="55" spans="2:7" ht="12.75">
      <c r="B55" s="5" t="s">
        <v>107</v>
      </c>
      <c r="C55" s="5" t="s">
        <v>108</v>
      </c>
      <c r="D55" s="6">
        <v>0</v>
      </c>
      <c r="E55" s="5" t="s">
        <v>109</v>
      </c>
      <c r="F55" s="5" t="s">
        <v>66</v>
      </c>
      <c r="G55" s="6">
        <v>0</v>
      </c>
    </row>
    <row r="56" spans="2:7" ht="12.75">
      <c r="B56" s="5" t="s">
        <v>110</v>
      </c>
      <c r="C56" s="5" t="s">
        <v>111</v>
      </c>
      <c r="D56" s="6">
        <v>0</v>
      </c>
      <c r="E56" s="5" t="s">
        <v>112</v>
      </c>
      <c r="F56" s="5" t="s">
        <v>66</v>
      </c>
      <c r="G56" s="6">
        <v>0</v>
      </c>
    </row>
    <row r="57" spans="2:7" ht="12.75">
      <c r="B57" s="5" t="s">
        <v>113</v>
      </c>
      <c r="C57" s="5" t="s">
        <v>114</v>
      </c>
      <c r="D57" s="6">
        <v>0</v>
      </c>
      <c r="E57" s="5" t="s">
        <v>115</v>
      </c>
      <c r="F57" s="5" t="s">
        <v>66</v>
      </c>
      <c r="G57" s="6">
        <v>0</v>
      </c>
    </row>
    <row r="58" spans="2:7" ht="12.75">
      <c r="B58" s="5" t="s">
        <v>116</v>
      </c>
      <c r="C58" s="5" t="s">
        <v>117</v>
      </c>
      <c r="D58" s="6">
        <v>0</v>
      </c>
      <c r="E58" s="5" t="s">
        <v>118</v>
      </c>
      <c r="F58" s="5" t="s">
        <v>66</v>
      </c>
      <c r="G58" s="6">
        <v>0</v>
      </c>
    </row>
    <row r="59" spans="2:7" ht="12.75">
      <c r="B59" s="5" t="s">
        <v>119</v>
      </c>
      <c r="C59" s="5" t="s">
        <v>120</v>
      </c>
      <c r="D59" s="6">
        <v>0</v>
      </c>
      <c r="E59" s="5" t="s">
        <v>121</v>
      </c>
      <c r="F59" s="5" t="s">
        <v>66</v>
      </c>
      <c r="G59" s="6">
        <v>0</v>
      </c>
    </row>
    <row r="60" spans="2:7" ht="12.75">
      <c r="B60" s="5" t="s">
        <v>122</v>
      </c>
      <c r="C60" s="5" t="s">
        <v>123</v>
      </c>
      <c r="D60" s="6">
        <v>0</v>
      </c>
      <c r="E60" s="5" t="s">
        <v>124</v>
      </c>
      <c r="F60" s="5" t="s">
        <v>66</v>
      </c>
      <c r="G60" s="6">
        <v>0</v>
      </c>
    </row>
    <row r="61" spans="2:7" ht="12.75">
      <c r="B61" s="5" t="s">
        <v>125</v>
      </c>
      <c r="C61" s="5" t="s">
        <v>126</v>
      </c>
      <c r="D61" s="6">
        <v>0</v>
      </c>
      <c r="E61" s="5" t="s">
        <v>127</v>
      </c>
      <c r="F61" s="5" t="s">
        <v>66</v>
      </c>
      <c r="G61" s="6">
        <v>0</v>
      </c>
    </row>
    <row r="62" spans="2:7" ht="12.75">
      <c r="B62" s="5" t="s">
        <v>128</v>
      </c>
      <c r="C62" s="5" t="s">
        <v>129</v>
      </c>
      <c r="D62" s="6">
        <v>0</v>
      </c>
      <c r="E62" s="5" t="s">
        <v>130</v>
      </c>
      <c r="F62" s="5" t="s">
        <v>66</v>
      </c>
      <c r="G62" s="6">
        <v>0</v>
      </c>
    </row>
    <row r="63" spans="2:7" ht="12.75">
      <c r="B63" s="5" t="s">
        <v>131</v>
      </c>
      <c r="C63" s="5" t="s">
        <v>132</v>
      </c>
      <c r="D63" s="6">
        <v>0</v>
      </c>
      <c r="E63" s="5" t="s">
        <v>133</v>
      </c>
      <c r="F63" s="5" t="s">
        <v>66</v>
      </c>
      <c r="G63" s="6">
        <v>0</v>
      </c>
    </row>
    <row r="64" spans="2:7" ht="12.75">
      <c r="B64" s="5" t="s">
        <v>134</v>
      </c>
      <c r="C64" s="5" t="s">
        <v>135</v>
      </c>
      <c r="D64" s="6">
        <v>0</v>
      </c>
      <c r="E64" s="5" t="s">
        <v>136</v>
      </c>
      <c r="F64" s="5" t="s">
        <v>66</v>
      </c>
      <c r="G64" s="6">
        <v>0</v>
      </c>
    </row>
    <row r="65" spans="2:7" ht="12.75">
      <c r="B65" s="5" t="s">
        <v>137</v>
      </c>
      <c r="C65" s="5" t="s">
        <v>138</v>
      </c>
      <c r="D65" s="6">
        <v>0</v>
      </c>
      <c r="E65" s="5" t="s">
        <v>139</v>
      </c>
      <c r="F65" s="5" t="s">
        <v>66</v>
      </c>
      <c r="G65" s="6">
        <v>0</v>
      </c>
    </row>
    <row r="66" spans="2:7" ht="12.75">
      <c r="B66" s="5" t="s">
        <v>10</v>
      </c>
      <c r="C66" s="5" t="s">
        <v>11</v>
      </c>
      <c r="D66" s="6">
        <v>7.105427357601002E-15</v>
      </c>
      <c r="E66" s="5" t="s">
        <v>140</v>
      </c>
      <c r="F66" s="5" t="s">
        <v>66</v>
      </c>
      <c r="G66" s="6">
        <v>0</v>
      </c>
    </row>
    <row r="67" spans="2:7" ht="12.75">
      <c r="B67" s="5" t="s">
        <v>12</v>
      </c>
      <c r="C67" s="5" t="s">
        <v>13</v>
      </c>
      <c r="D67" s="6">
        <v>9.999999999999995</v>
      </c>
      <c r="E67" s="5" t="s">
        <v>141</v>
      </c>
      <c r="F67" s="5" t="s">
        <v>73</v>
      </c>
      <c r="G67" s="6">
        <v>9.999999999999995</v>
      </c>
    </row>
    <row r="68" spans="2:7" ht="12.75">
      <c r="B68" s="5" t="s">
        <v>14</v>
      </c>
      <c r="C68" s="5" t="s">
        <v>15</v>
      </c>
      <c r="D68" s="6">
        <v>0</v>
      </c>
      <c r="E68" s="5" t="s">
        <v>142</v>
      </c>
      <c r="F68" s="5" t="s">
        <v>66</v>
      </c>
      <c r="G68" s="6">
        <v>0</v>
      </c>
    </row>
    <row r="69" spans="2:7" ht="12.75">
      <c r="B69" s="5" t="s">
        <v>16</v>
      </c>
      <c r="C69" s="5" t="s">
        <v>17</v>
      </c>
      <c r="D69" s="6">
        <v>0</v>
      </c>
      <c r="E69" s="5" t="s">
        <v>143</v>
      </c>
      <c r="F69" s="5" t="s">
        <v>66</v>
      </c>
      <c r="G69" s="6">
        <v>0</v>
      </c>
    </row>
    <row r="70" spans="2:7" ht="12.75">
      <c r="B70" s="5" t="s">
        <v>18</v>
      </c>
      <c r="C70" s="5" t="s">
        <v>19</v>
      </c>
      <c r="D70" s="6">
        <v>40</v>
      </c>
      <c r="E70" s="5" t="s">
        <v>144</v>
      </c>
      <c r="F70" s="5" t="s">
        <v>73</v>
      </c>
      <c r="G70" s="6">
        <v>40</v>
      </c>
    </row>
    <row r="71" spans="2:7" ht="12.75">
      <c r="B71" s="5" t="s">
        <v>20</v>
      </c>
      <c r="C71" s="5" t="s">
        <v>21</v>
      </c>
      <c r="D71" s="6">
        <v>0</v>
      </c>
      <c r="E71" s="5" t="s">
        <v>145</v>
      </c>
      <c r="F71" s="5" t="s">
        <v>66</v>
      </c>
      <c r="G71" s="6">
        <v>0</v>
      </c>
    </row>
    <row r="72" spans="2:7" ht="12.75">
      <c r="B72" s="5" t="s">
        <v>22</v>
      </c>
      <c r="C72" s="5" t="s">
        <v>23</v>
      </c>
      <c r="D72" s="6">
        <v>0</v>
      </c>
      <c r="E72" s="5" t="s">
        <v>146</v>
      </c>
      <c r="F72" s="5" t="s">
        <v>66</v>
      </c>
      <c r="G72" s="6">
        <v>0</v>
      </c>
    </row>
    <row r="73" spans="2:7" ht="12.75">
      <c r="B73" s="5" t="s">
        <v>24</v>
      </c>
      <c r="C73" s="5" t="s">
        <v>25</v>
      </c>
      <c r="D73" s="6">
        <v>0</v>
      </c>
      <c r="E73" s="5" t="s">
        <v>147</v>
      </c>
      <c r="F73" s="5" t="s">
        <v>66</v>
      </c>
      <c r="G73" s="6">
        <v>0</v>
      </c>
    </row>
    <row r="74" spans="2:7" ht="12.75">
      <c r="B74" s="5" t="s">
        <v>26</v>
      </c>
      <c r="C74" s="5" t="s">
        <v>27</v>
      </c>
      <c r="D74" s="6">
        <v>0</v>
      </c>
      <c r="E74" s="5" t="s">
        <v>148</v>
      </c>
      <c r="F74" s="5" t="s">
        <v>66</v>
      </c>
      <c r="G74" s="6">
        <v>0</v>
      </c>
    </row>
    <row r="75" spans="2:7" ht="12.75">
      <c r="B75" s="5" t="s">
        <v>28</v>
      </c>
      <c r="C75" s="5" t="s">
        <v>29</v>
      </c>
      <c r="D75" s="6">
        <v>0</v>
      </c>
      <c r="E75" s="5" t="s">
        <v>149</v>
      </c>
      <c r="F75" s="5" t="s">
        <v>66</v>
      </c>
      <c r="G75" s="6">
        <v>0</v>
      </c>
    </row>
    <row r="76" spans="2:7" ht="12.75">
      <c r="B76" s="5" t="s">
        <v>30</v>
      </c>
      <c r="C76" s="5" t="s">
        <v>31</v>
      </c>
      <c r="D76" s="6">
        <v>0</v>
      </c>
      <c r="E76" s="5" t="s">
        <v>150</v>
      </c>
      <c r="F76" s="5" t="s">
        <v>66</v>
      </c>
      <c r="G76" s="6">
        <v>0</v>
      </c>
    </row>
    <row r="77" spans="2:7" ht="12.75">
      <c r="B77" s="5" t="s">
        <v>32</v>
      </c>
      <c r="C77" s="5" t="s">
        <v>33</v>
      </c>
      <c r="D77" s="6">
        <v>0</v>
      </c>
      <c r="E77" s="5" t="s">
        <v>151</v>
      </c>
      <c r="F77" s="5" t="s">
        <v>66</v>
      </c>
      <c r="G77" s="6">
        <v>0</v>
      </c>
    </row>
    <row r="78" spans="2:7" ht="12.75">
      <c r="B78" s="5" t="s">
        <v>34</v>
      </c>
      <c r="C78" s="5" t="s">
        <v>35</v>
      </c>
      <c r="D78" s="6">
        <v>40</v>
      </c>
      <c r="E78" s="5" t="s">
        <v>152</v>
      </c>
      <c r="F78" s="5" t="s">
        <v>73</v>
      </c>
      <c r="G78" s="6">
        <v>40</v>
      </c>
    </row>
    <row r="79" spans="2:7" ht="12.75">
      <c r="B79" s="5" t="s">
        <v>36</v>
      </c>
      <c r="C79" s="5" t="s">
        <v>37</v>
      </c>
      <c r="D79" s="6">
        <v>0</v>
      </c>
      <c r="E79" s="5" t="s">
        <v>153</v>
      </c>
      <c r="F79" s="5" t="s">
        <v>66</v>
      </c>
      <c r="G79" s="6">
        <v>0</v>
      </c>
    </row>
    <row r="80" spans="2:7" ht="12.75">
      <c r="B80" s="5" t="s">
        <v>38</v>
      </c>
      <c r="C80" s="5" t="s">
        <v>39</v>
      </c>
      <c r="D80" s="6">
        <v>0</v>
      </c>
      <c r="E80" s="5" t="s">
        <v>154</v>
      </c>
      <c r="F80" s="5" t="s">
        <v>66</v>
      </c>
      <c r="G80" s="6">
        <v>0</v>
      </c>
    </row>
    <row r="81" spans="2:7" ht="12.75">
      <c r="B81" s="5" t="s">
        <v>40</v>
      </c>
      <c r="C81" s="5" t="s">
        <v>41</v>
      </c>
      <c r="D81" s="6">
        <v>10</v>
      </c>
      <c r="E81" s="5" t="s">
        <v>155</v>
      </c>
      <c r="F81" s="5" t="s">
        <v>73</v>
      </c>
      <c r="G81" s="6">
        <v>10</v>
      </c>
    </row>
    <row r="82" spans="2:7" ht="12.75">
      <c r="B82" s="5" t="s">
        <v>42</v>
      </c>
      <c r="C82" s="5" t="s">
        <v>43</v>
      </c>
      <c r="D82" s="6">
        <v>0</v>
      </c>
      <c r="E82" s="5" t="s">
        <v>156</v>
      </c>
      <c r="F82" s="5" t="s">
        <v>66</v>
      </c>
      <c r="G82" s="6">
        <v>0</v>
      </c>
    </row>
    <row r="83" spans="2:7" ht="12.75">
      <c r="B83" s="5" t="s">
        <v>44</v>
      </c>
      <c r="C83" s="5" t="s">
        <v>45</v>
      </c>
      <c r="D83" s="6">
        <v>0</v>
      </c>
      <c r="E83" s="5" t="s">
        <v>157</v>
      </c>
      <c r="F83" s="5" t="s">
        <v>66</v>
      </c>
      <c r="G83" s="6">
        <v>0</v>
      </c>
    </row>
    <row r="84" spans="2:7" ht="12.75">
      <c r="B84" s="5" t="s">
        <v>46</v>
      </c>
      <c r="C84" s="5" t="s">
        <v>47</v>
      </c>
      <c r="D84" s="6">
        <v>40</v>
      </c>
      <c r="E84" s="5" t="s">
        <v>158</v>
      </c>
      <c r="F84" s="5" t="s">
        <v>73</v>
      </c>
      <c r="G84" s="6">
        <v>40</v>
      </c>
    </row>
    <row r="85" spans="2:7" ht="12.75">
      <c r="B85" s="5" t="s">
        <v>48</v>
      </c>
      <c r="C85" s="5" t="s">
        <v>49</v>
      </c>
      <c r="D85" s="6">
        <v>0</v>
      </c>
      <c r="E85" s="5" t="s">
        <v>159</v>
      </c>
      <c r="F85" s="5" t="s">
        <v>66</v>
      </c>
      <c r="G85" s="6">
        <v>0</v>
      </c>
    </row>
    <row r="86" spans="2:7" ht="12.75">
      <c r="B86" s="5" t="s">
        <v>50</v>
      </c>
      <c r="C86" s="5" t="s">
        <v>51</v>
      </c>
      <c r="D86" s="6">
        <v>35</v>
      </c>
      <c r="E86" s="5" t="s">
        <v>160</v>
      </c>
      <c r="F86" s="5" t="s">
        <v>73</v>
      </c>
      <c r="G86" s="6">
        <v>35</v>
      </c>
    </row>
    <row r="87" spans="2:7" ht="12.75">
      <c r="B87" s="5" t="s">
        <v>52</v>
      </c>
      <c r="C87" s="5" t="s">
        <v>53</v>
      </c>
      <c r="D87" s="6">
        <v>0</v>
      </c>
      <c r="E87" s="5" t="s">
        <v>161</v>
      </c>
      <c r="F87" s="5" t="s">
        <v>66</v>
      </c>
      <c r="G87" s="6">
        <v>0</v>
      </c>
    </row>
    <row r="88" spans="2:7" ht="12.75">
      <c r="B88" s="5" t="s">
        <v>54</v>
      </c>
      <c r="C88" s="5" t="s">
        <v>55</v>
      </c>
      <c r="D88" s="6">
        <v>25</v>
      </c>
      <c r="E88" s="5" t="s">
        <v>162</v>
      </c>
      <c r="F88" s="5" t="s">
        <v>73</v>
      </c>
      <c r="G88" s="6">
        <v>25</v>
      </c>
    </row>
    <row r="89" spans="2:7" ht="12.75">
      <c r="B89" s="5" t="s">
        <v>56</v>
      </c>
      <c r="C89" s="5" t="s">
        <v>57</v>
      </c>
      <c r="D89" s="6">
        <v>0</v>
      </c>
      <c r="E89" s="5" t="s">
        <v>163</v>
      </c>
      <c r="F89" s="5" t="s">
        <v>66</v>
      </c>
      <c r="G89" s="6">
        <v>0</v>
      </c>
    </row>
    <row r="90" spans="2:7" ht="12.75">
      <c r="B90" s="5" t="s">
        <v>10</v>
      </c>
      <c r="C90" s="5" t="s">
        <v>11</v>
      </c>
      <c r="D90" s="6">
        <v>7.105427357601002E-15</v>
      </c>
      <c r="E90" s="5" t="s">
        <v>140</v>
      </c>
      <c r="F90" s="5" t="s">
        <v>66</v>
      </c>
      <c r="G90" s="6">
        <v>0</v>
      </c>
    </row>
    <row r="91" spans="2:7" ht="12.75">
      <c r="B91" s="5" t="s">
        <v>12</v>
      </c>
      <c r="C91" s="5" t="s">
        <v>13</v>
      </c>
      <c r="D91" s="6">
        <v>9.999999999999995</v>
      </c>
      <c r="E91" s="5" t="s">
        <v>141</v>
      </c>
      <c r="F91" s="5" t="s">
        <v>73</v>
      </c>
      <c r="G91" s="6">
        <v>9.999999999999995</v>
      </c>
    </row>
    <row r="92" spans="2:7" ht="12.75">
      <c r="B92" s="5" t="s">
        <v>14</v>
      </c>
      <c r="C92" s="5" t="s">
        <v>15</v>
      </c>
      <c r="D92" s="6">
        <v>0</v>
      </c>
      <c r="E92" s="5" t="s">
        <v>142</v>
      </c>
      <c r="F92" s="5" t="s">
        <v>66</v>
      </c>
      <c r="G92" s="6">
        <v>0</v>
      </c>
    </row>
    <row r="93" spans="2:7" ht="12.75">
      <c r="B93" s="5" t="s">
        <v>16</v>
      </c>
      <c r="C93" s="5" t="s">
        <v>17</v>
      </c>
      <c r="D93" s="6">
        <v>0</v>
      </c>
      <c r="E93" s="5" t="s">
        <v>143</v>
      </c>
      <c r="F93" s="5" t="s">
        <v>66</v>
      </c>
      <c r="G93" s="6">
        <v>0</v>
      </c>
    </row>
    <row r="94" spans="2:7" ht="12.75">
      <c r="B94" s="5" t="s">
        <v>18</v>
      </c>
      <c r="C94" s="5" t="s">
        <v>19</v>
      </c>
      <c r="D94" s="6">
        <v>40</v>
      </c>
      <c r="E94" s="5" t="s">
        <v>144</v>
      </c>
      <c r="F94" s="5" t="s">
        <v>73</v>
      </c>
      <c r="G94" s="6">
        <v>40</v>
      </c>
    </row>
    <row r="95" spans="2:7" ht="12.75">
      <c r="B95" s="5" t="s">
        <v>20</v>
      </c>
      <c r="C95" s="5" t="s">
        <v>21</v>
      </c>
      <c r="D95" s="6">
        <v>0</v>
      </c>
      <c r="E95" s="5" t="s">
        <v>145</v>
      </c>
      <c r="F95" s="5" t="s">
        <v>66</v>
      </c>
      <c r="G95" s="6">
        <v>0</v>
      </c>
    </row>
    <row r="96" spans="2:7" ht="12.75">
      <c r="B96" s="5" t="s">
        <v>22</v>
      </c>
      <c r="C96" s="5" t="s">
        <v>23</v>
      </c>
      <c r="D96" s="6">
        <v>0</v>
      </c>
      <c r="E96" s="5" t="s">
        <v>146</v>
      </c>
      <c r="F96" s="5" t="s">
        <v>66</v>
      </c>
      <c r="G96" s="6">
        <v>0</v>
      </c>
    </row>
    <row r="97" spans="2:7" ht="12.75">
      <c r="B97" s="5" t="s">
        <v>24</v>
      </c>
      <c r="C97" s="5" t="s">
        <v>25</v>
      </c>
      <c r="D97" s="6">
        <v>0</v>
      </c>
      <c r="E97" s="5" t="s">
        <v>147</v>
      </c>
      <c r="F97" s="5" t="s">
        <v>66</v>
      </c>
      <c r="G97" s="6">
        <v>0</v>
      </c>
    </row>
    <row r="98" spans="2:7" ht="12.75">
      <c r="B98" s="5" t="s">
        <v>26</v>
      </c>
      <c r="C98" s="5" t="s">
        <v>27</v>
      </c>
      <c r="D98" s="6">
        <v>0</v>
      </c>
      <c r="E98" s="5" t="s">
        <v>148</v>
      </c>
      <c r="F98" s="5" t="s">
        <v>66</v>
      </c>
      <c r="G98" s="6">
        <v>0</v>
      </c>
    </row>
    <row r="99" spans="2:7" ht="12.75">
      <c r="B99" s="5" t="s">
        <v>28</v>
      </c>
      <c r="C99" s="5" t="s">
        <v>29</v>
      </c>
      <c r="D99" s="6">
        <v>0</v>
      </c>
      <c r="E99" s="5" t="s">
        <v>149</v>
      </c>
      <c r="F99" s="5" t="s">
        <v>66</v>
      </c>
      <c r="G99" s="6">
        <v>0</v>
      </c>
    </row>
    <row r="100" spans="2:7" ht="12.75">
      <c r="B100" s="5" t="s">
        <v>30</v>
      </c>
      <c r="C100" s="5" t="s">
        <v>31</v>
      </c>
      <c r="D100" s="6">
        <v>0</v>
      </c>
      <c r="E100" s="5" t="s">
        <v>150</v>
      </c>
      <c r="F100" s="5" t="s">
        <v>66</v>
      </c>
      <c r="G100" s="6">
        <v>0</v>
      </c>
    </row>
    <row r="101" spans="2:7" ht="12.75">
      <c r="B101" s="5" t="s">
        <v>32</v>
      </c>
      <c r="C101" s="5" t="s">
        <v>33</v>
      </c>
      <c r="D101" s="6">
        <v>0</v>
      </c>
      <c r="E101" s="5" t="s">
        <v>151</v>
      </c>
      <c r="F101" s="5" t="s">
        <v>66</v>
      </c>
      <c r="G101" s="6">
        <v>0</v>
      </c>
    </row>
    <row r="102" spans="2:7" ht="12.75">
      <c r="B102" s="5" t="s">
        <v>34</v>
      </c>
      <c r="C102" s="5" t="s">
        <v>35</v>
      </c>
      <c r="D102" s="6">
        <v>40</v>
      </c>
      <c r="E102" s="5" t="s">
        <v>152</v>
      </c>
      <c r="F102" s="5" t="s">
        <v>73</v>
      </c>
      <c r="G102" s="6">
        <v>40</v>
      </c>
    </row>
    <row r="103" spans="2:7" ht="12.75">
      <c r="B103" s="5" t="s">
        <v>36</v>
      </c>
      <c r="C103" s="5" t="s">
        <v>37</v>
      </c>
      <c r="D103" s="6">
        <v>0</v>
      </c>
      <c r="E103" s="5" t="s">
        <v>153</v>
      </c>
      <c r="F103" s="5" t="s">
        <v>66</v>
      </c>
      <c r="G103" s="6">
        <v>0</v>
      </c>
    </row>
    <row r="104" spans="2:7" ht="12.75">
      <c r="B104" s="5" t="s">
        <v>38</v>
      </c>
      <c r="C104" s="5" t="s">
        <v>39</v>
      </c>
      <c r="D104" s="6">
        <v>0</v>
      </c>
      <c r="E104" s="5" t="s">
        <v>154</v>
      </c>
      <c r="F104" s="5" t="s">
        <v>66</v>
      </c>
      <c r="G104" s="6">
        <v>0</v>
      </c>
    </row>
    <row r="105" spans="2:7" ht="12.75">
      <c r="B105" s="5" t="s">
        <v>40</v>
      </c>
      <c r="C105" s="5" t="s">
        <v>41</v>
      </c>
      <c r="D105" s="6">
        <v>10</v>
      </c>
      <c r="E105" s="5" t="s">
        <v>155</v>
      </c>
      <c r="F105" s="5" t="s">
        <v>73</v>
      </c>
      <c r="G105" s="6">
        <v>10</v>
      </c>
    </row>
    <row r="106" spans="2:7" ht="12.75">
      <c r="B106" s="5" t="s">
        <v>42</v>
      </c>
      <c r="C106" s="5" t="s">
        <v>43</v>
      </c>
      <c r="D106" s="6">
        <v>0</v>
      </c>
      <c r="E106" s="5" t="s">
        <v>156</v>
      </c>
      <c r="F106" s="5" t="s">
        <v>66</v>
      </c>
      <c r="G106" s="6">
        <v>0</v>
      </c>
    </row>
    <row r="107" spans="2:7" ht="12.75">
      <c r="B107" s="5" t="s">
        <v>44</v>
      </c>
      <c r="C107" s="5" t="s">
        <v>45</v>
      </c>
      <c r="D107" s="6">
        <v>0</v>
      </c>
      <c r="E107" s="5" t="s">
        <v>157</v>
      </c>
      <c r="F107" s="5" t="s">
        <v>66</v>
      </c>
      <c r="G107" s="6">
        <v>0</v>
      </c>
    </row>
    <row r="108" spans="2:7" ht="12.75">
      <c r="B108" s="5" t="s">
        <v>46</v>
      </c>
      <c r="C108" s="5" t="s">
        <v>47</v>
      </c>
      <c r="D108" s="6">
        <v>40</v>
      </c>
      <c r="E108" s="5" t="s">
        <v>158</v>
      </c>
      <c r="F108" s="5" t="s">
        <v>73</v>
      </c>
      <c r="G108" s="6">
        <v>40</v>
      </c>
    </row>
    <row r="109" spans="2:7" ht="12.75">
      <c r="B109" s="5" t="s">
        <v>48</v>
      </c>
      <c r="C109" s="5" t="s">
        <v>49</v>
      </c>
      <c r="D109" s="6">
        <v>0</v>
      </c>
      <c r="E109" s="5" t="s">
        <v>159</v>
      </c>
      <c r="F109" s="5" t="s">
        <v>66</v>
      </c>
      <c r="G109" s="6">
        <v>0</v>
      </c>
    </row>
    <row r="110" spans="2:7" ht="12.75">
      <c r="B110" s="5" t="s">
        <v>50</v>
      </c>
      <c r="C110" s="5" t="s">
        <v>51</v>
      </c>
      <c r="D110" s="6">
        <v>35</v>
      </c>
      <c r="E110" s="5" t="s">
        <v>160</v>
      </c>
      <c r="F110" s="5" t="s">
        <v>73</v>
      </c>
      <c r="G110" s="6">
        <v>35</v>
      </c>
    </row>
    <row r="111" spans="2:7" ht="12.75">
      <c r="B111" s="5" t="s">
        <v>52</v>
      </c>
      <c r="C111" s="5" t="s">
        <v>53</v>
      </c>
      <c r="D111" s="6">
        <v>0</v>
      </c>
      <c r="E111" s="5" t="s">
        <v>161</v>
      </c>
      <c r="F111" s="5" t="s">
        <v>66</v>
      </c>
      <c r="G111" s="6">
        <v>0</v>
      </c>
    </row>
    <row r="112" spans="2:7" ht="12.75">
      <c r="B112" s="5" t="s">
        <v>54</v>
      </c>
      <c r="C112" s="5" t="s">
        <v>55</v>
      </c>
      <c r="D112" s="6">
        <v>25</v>
      </c>
      <c r="E112" s="5" t="s">
        <v>162</v>
      </c>
      <c r="F112" s="5" t="s">
        <v>73</v>
      </c>
      <c r="G112" s="6">
        <v>25</v>
      </c>
    </row>
    <row r="113" spans="2:7" ht="13.5" thickBot="1">
      <c r="B113" s="3" t="s">
        <v>56</v>
      </c>
      <c r="C113" s="3" t="s">
        <v>57</v>
      </c>
      <c r="D113" s="4">
        <v>0</v>
      </c>
      <c r="E113" s="3" t="s">
        <v>163</v>
      </c>
      <c r="F113" s="3" t="s">
        <v>66</v>
      </c>
      <c r="G113" s="4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34">
      <selection activeCell="A7" sqref="A7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53.57421875" style="0" bestFit="1" customWidth="1"/>
    <col min="4" max="4" width="12.28125" style="0" bestFit="1" customWidth="1"/>
    <col min="5" max="5" width="8.7109375" style="0" bestFit="1" customWidth="1"/>
    <col min="6" max="6" width="10.28125" style="0" bestFit="1" customWidth="1"/>
    <col min="7" max="8" width="9.28125" style="0" bestFit="1" customWidth="1"/>
  </cols>
  <sheetData>
    <row r="1" ht="12.75">
      <c r="A1" s="1" t="s">
        <v>164</v>
      </c>
    </row>
    <row r="2" ht="12.75">
      <c r="A2" s="1" t="s">
        <v>1</v>
      </c>
    </row>
    <row r="3" ht="12.75">
      <c r="A3" s="1" t="s">
        <v>165</v>
      </c>
    </row>
    <row r="6" ht="13.5" thickBot="1">
      <c r="A6" t="s">
        <v>9</v>
      </c>
    </row>
    <row r="7" spans="2:8" ht="12.75">
      <c r="B7" s="7"/>
      <c r="C7" s="7"/>
      <c r="D7" s="7" t="s">
        <v>166</v>
      </c>
      <c r="E7" s="7" t="s">
        <v>167</v>
      </c>
      <c r="F7" s="7" t="s">
        <v>168</v>
      </c>
      <c r="G7" s="7" t="s">
        <v>169</v>
      </c>
      <c r="H7" s="7" t="s">
        <v>169</v>
      </c>
    </row>
    <row r="8" spans="2:8" ht="13.5" thickBot="1">
      <c r="B8" s="8" t="s">
        <v>4</v>
      </c>
      <c r="C8" s="8" t="s">
        <v>5</v>
      </c>
      <c r="D8" s="8" t="s">
        <v>170</v>
      </c>
      <c r="E8" s="8" t="s">
        <v>171</v>
      </c>
      <c r="F8" s="8" t="s">
        <v>172</v>
      </c>
      <c r="G8" s="8" t="s">
        <v>173</v>
      </c>
      <c r="H8" s="8" t="s">
        <v>174</v>
      </c>
    </row>
    <row r="9" spans="2:8" ht="12.75">
      <c r="B9" s="5" t="s">
        <v>10</v>
      </c>
      <c r="C9" s="5" t="s">
        <v>11</v>
      </c>
      <c r="D9" s="6">
        <v>0</v>
      </c>
      <c r="E9" s="6">
        <v>0</v>
      </c>
      <c r="F9" s="5">
        <v>0</v>
      </c>
      <c r="G9" s="5">
        <v>20</v>
      </c>
      <c r="H9" s="5">
        <v>0</v>
      </c>
    </row>
    <row r="10" spans="2:8" ht="12.75">
      <c r="B10" s="5" t="s">
        <v>12</v>
      </c>
      <c r="C10" s="5" t="s">
        <v>13</v>
      </c>
      <c r="D10" s="6">
        <v>9.999999999999995</v>
      </c>
      <c r="E10" s="6">
        <v>0</v>
      </c>
      <c r="F10" s="5">
        <v>20</v>
      </c>
      <c r="G10" s="5">
        <v>0</v>
      </c>
      <c r="H10" s="5">
        <v>20</v>
      </c>
    </row>
    <row r="11" spans="2:8" ht="12.75">
      <c r="B11" s="5" t="s">
        <v>14</v>
      </c>
      <c r="C11" s="5" t="s">
        <v>15</v>
      </c>
      <c r="D11" s="6">
        <v>0</v>
      </c>
      <c r="E11" s="6">
        <v>20</v>
      </c>
      <c r="F11" s="5">
        <v>40</v>
      </c>
      <c r="G11" s="5">
        <v>1E+30</v>
      </c>
      <c r="H11" s="5">
        <v>20</v>
      </c>
    </row>
    <row r="12" spans="2:8" ht="12.75">
      <c r="B12" s="5" t="s">
        <v>16</v>
      </c>
      <c r="C12" s="5" t="s">
        <v>17</v>
      </c>
      <c r="D12" s="6">
        <v>0</v>
      </c>
      <c r="E12" s="6">
        <v>90</v>
      </c>
      <c r="F12" s="5">
        <v>60</v>
      </c>
      <c r="G12" s="5">
        <v>1E+30</v>
      </c>
      <c r="H12" s="5">
        <v>90</v>
      </c>
    </row>
    <row r="13" spans="2:8" ht="12.75">
      <c r="B13" s="5" t="s">
        <v>18</v>
      </c>
      <c r="C13" s="5" t="s">
        <v>19</v>
      </c>
      <c r="D13" s="6">
        <v>40</v>
      </c>
      <c r="E13" s="6">
        <v>0</v>
      </c>
      <c r="F13" s="5">
        <v>400</v>
      </c>
      <c r="G13" s="5">
        <v>0</v>
      </c>
      <c r="H13" s="5">
        <v>1E+30</v>
      </c>
    </row>
    <row r="14" spans="2:8" ht="12.75">
      <c r="B14" s="5" t="s">
        <v>20</v>
      </c>
      <c r="C14" s="5" t="s">
        <v>21</v>
      </c>
      <c r="D14" s="6">
        <v>0</v>
      </c>
      <c r="E14" s="6">
        <v>0</v>
      </c>
      <c r="F14" s="5">
        <v>420</v>
      </c>
      <c r="G14" s="5">
        <v>1E+30</v>
      </c>
      <c r="H14" s="5">
        <v>0</v>
      </c>
    </row>
    <row r="15" spans="2:8" ht="12.75">
      <c r="B15" s="5" t="s">
        <v>22</v>
      </c>
      <c r="C15" s="5" t="s">
        <v>23</v>
      </c>
      <c r="D15" s="6">
        <v>0</v>
      </c>
      <c r="E15" s="6">
        <v>20</v>
      </c>
      <c r="F15" s="5">
        <v>440</v>
      </c>
      <c r="G15" s="5">
        <v>1E+30</v>
      </c>
      <c r="H15" s="5">
        <v>20</v>
      </c>
    </row>
    <row r="16" spans="2:8" ht="12.75">
      <c r="B16" s="5" t="s">
        <v>24</v>
      </c>
      <c r="C16" s="5" t="s">
        <v>25</v>
      </c>
      <c r="D16" s="6">
        <v>0</v>
      </c>
      <c r="E16" s="6">
        <v>90.00000000000006</v>
      </c>
      <c r="F16" s="5">
        <v>460</v>
      </c>
      <c r="G16" s="5">
        <v>1E+30</v>
      </c>
      <c r="H16" s="5">
        <v>90.00000000000006</v>
      </c>
    </row>
    <row r="17" spans="2:8" ht="12.75">
      <c r="B17" s="5" t="s">
        <v>26</v>
      </c>
      <c r="C17" s="5" t="s">
        <v>27</v>
      </c>
      <c r="D17" s="6">
        <v>0</v>
      </c>
      <c r="E17" s="6">
        <v>20</v>
      </c>
      <c r="F17" s="5">
        <v>450</v>
      </c>
      <c r="G17" s="5">
        <v>1E+30</v>
      </c>
      <c r="H17" s="5">
        <v>20</v>
      </c>
    </row>
    <row r="18" spans="2:8" ht="12.75">
      <c r="B18" s="5" t="s">
        <v>28</v>
      </c>
      <c r="C18" s="5" t="s">
        <v>29</v>
      </c>
      <c r="D18" s="6">
        <v>0</v>
      </c>
      <c r="E18" s="6">
        <v>20</v>
      </c>
      <c r="F18" s="5">
        <v>470</v>
      </c>
      <c r="G18" s="5">
        <v>1E+30</v>
      </c>
      <c r="H18" s="5">
        <v>20</v>
      </c>
    </row>
    <row r="19" spans="2:8" ht="12.75">
      <c r="B19" s="5" t="s">
        <v>30</v>
      </c>
      <c r="C19" s="5" t="s">
        <v>31</v>
      </c>
      <c r="D19" s="6">
        <v>0</v>
      </c>
      <c r="E19" s="6">
        <v>40</v>
      </c>
      <c r="F19" s="5">
        <v>490</v>
      </c>
      <c r="G19" s="5">
        <v>1E+30</v>
      </c>
      <c r="H19" s="5">
        <v>40</v>
      </c>
    </row>
    <row r="20" spans="2:8" ht="12.75">
      <c r="B20" s="5" t="s">
        <v>32</v>
      </c>
      <c r="C20" s="5" t="s">
        <v>33</v>
      </c>
      <c r="D20" s="6">
        <v>0</v>
      </c>
      <c r="E20" s="6">
        <v>110</v>
      </c>
      <c r="F20" s="5">
        <v>510</v>
      </c>
      <c r="G20" s="5">
        <v>1E+30</v>
      </c>
      <c r="H20" s="5">
        <v>110</v>
      </c>
    </row>
    <row r="21" spans="2:8" ht="12.75">
      <c r="B21" s="5" t="s">
        <v>34</v>
      </c>
      <c r="C21" s="5" t="s">
        <v>35</v>
      </c>
      <c r="D21" s="6">
        <v>40</v>
      </c>
      <c r="E21" s="6">
        <v>0</v>
      </c>
      <c r="F21" s="5">
        <v>400</v>
      </c>
      <c r="G21" s="5">
        <v>20</v>
      </c>
      <c r="H21" s="5">
        <v>1E+30</v>
      </c>
    </row>
    <row r="22" spans="2:8" ht="12.75">
      <c r="B22" s="5" t="s">
        <v>36</v>
      </c>
      <c r="C22" s="5" t="s">
        <v>37</v>
      </c>
      <c r="D22" s="6">
        <v>0</v>
      </c>
      <c r="E22" s="6">
        <v>20</v>
      </c>
      <c r="F22" s="5">
        <v>420</v>
      </c>
      <c r="G22" s="5">
        <v>1E+30</v>
      </c>
      <c r="H22" s="5">
        <v>20</v>
      </c>
    </row>
    <row r="23" spans="2:8" ht="12.75">
      <c r="B23" s="5" t="s">
        <v>38</v>
      </c>
      <c r="C23" s="5" t="s">
        <v>39</v>
      </c>
      <c r="D23" s="6">
        <v>0</v>
      </c>
      <c r="E23" s="6">
        <v>90</v>
      </c>
      <c r="F23" s="5">
        <v>440</v>
      </c>
      <c r="G23" s="5">
        <v>1E+30</v>
      </c>
      <c r="H23" s="5">
        <v>90</v>
      </c>
    </row>
    <row r="24" spans="2:8" ht="12.75">
      <c r="B24" s="5" t="s">
        <v>40</v>
      </c>
      <c r="C24" s="5" t="s">
        <v>41</v>
      </c>
      <c r="D24" s="6">
        <v>10</v>
      </c>
      <c r="E24" s="6">
        <v>0</v>
      </c>
      <c r="F24" s="5">
        <v>450</v>
      </c>
      <c r="G24" s="5">
        <v>20</v>
      </c>
      <c r="H24" s="5">
        <v>20</v>
      </c>
    </row>
    <row r="25" spans="2:8" ht="12.75">
      <c r="B25" s="5" t="s">
        <v>42</v>
      </c>
      <c r="C25" s="5" t="s">
        <v>43</v>
      </c>
      <c r="D25" s="6">
        <v>0</v>
      </c>
      <c r="E25" s="6">
        <v>20</v>
      </c>
      <c r="F25" s="5">
        <v>470</v>
      </c>
      <c r="G25" s="5">
        <v>1E+30</v>
      </c>
      <c r="H25" s="5">
        <v>20</v>
      </c>
    </row>
    <row r="26" spans="2:8" ht="12.75">
      <c r="B26" s="5" t="s">
        <v>44</v>
      </c>
      <c r="C26" s="5" t="s">
        <v>45</v>
      </c>
      <c r="D26" s="6">
        <v>0</v>
      </c>
      <c r="E26" s="6">
        <v>90.00000000000006</v>
      </c>
      <c r="F26" s="5">
        <v>490</v>
      </c>
      <c r="G26" s="5">
        <v>1E+30</v>
      </c>
      <c r="H26" s="5">
        <v>90.00000000000006</v>
      </c>
    </row>
    <row r="27" spans="2:8" ht="12.75">
      <c r="B27" s="5" t="s">
        <v>46</v>
      </c>
      <c r="C27" s="5" t="s">
        <v>47</v>
      </c>
      <c r="D27" s="6">
        <v>40</v>
      </c>
      <c r="E27" s="6">
        <v>0</v>
      </c>
      <c r="F27" s="5">
        <v>400</v>
      </c>
      <c r="G27" s="5">
        <v>50</v>
      </c>
      <c r="H27" s="5">
        <v>1E+30</v>
      </c>
    </row>
    <row r="28" spans="2:8" ht="12.75">
      <c r="B28" s="5" t="s">
        <v>48</v>
      </c>
      <c r="C28" s="5" t="s">
        <v>49</v>
      </c>
      <c r="D28" s="6">
        <v>0</v>
      </c>
      <c r="E28" s="6">
        <v>70</v>
      </c>
      <c r="F28" s="5">
        <v>420</v>
      </c>
      <c r="G28" s="5">
        <v>1E+30</v>
      </c>
      <c r="H28" s="5">
        <v>70</v>
      </c>
    </row>
    <row r="29" spans="2:8" ht="12.75">
      <c r="B29" s="5" t="s">
        <v>50</v>
      </c>
      <c r="C29" s="5" t="s">
        <v>51</v>
      </c>
      <c r="D29" s="6">
        <v>35</v>
      </c>
      <c r="E29" s="6">
        <v>0</v>
      </c>
      <c r="F29" s="5">
        <v>450</v>
      </c>
      <c r="G29" s="5">
        <v>20</v>
      </c>
      <c r="H29" s="5">
        <v>50</v>
      </c>
    </row>
    <row r="30" spans="2:8" ht="12.75">
      <c r="B30" s="5" t="s">
        <v>52</v>
      </c>
      <c r="C30" s="5" t="s">
        <v>53</v>
      </c>
      <c r="D30" s="6">
        <v>0</v>
      </c>
      <c r="E30" s="6">
        <v>70</v>
      </c>
      <c r="F30" s="5">
        <v>470</v>
      </c>
      <c r="G30" s="5">
        <v>1E+30</v>
      </c>
      <c r="H30" s="5">
        <v>70</v>
      </c>
    </row>
    <row r="31" spans="2:8" ht="12.75">
      <c r="B31" s="5" t="s">
        <v>54</v>
      </c>
      <c r="C31" s="5" t="s">
        <v>55</v>
      </c>
      <c r="D31" s="6">
        <v>25</v>
      </c>
      <c r="E31" s="6">
        <v>0</v>
      </c>
      <c r="F31" s="5">
        <v>400</v>
      </c>
      <c r="G31" s="5">
        <v>50</v>
      </c>
      <c r="H31" s="5">
        <v>400</v>
      </c>
    </row>
    <row r="32" spans="2:8" ht="13.5" thickBot="1">
      <c r="B32" s="3" t="s">
        <v>56</v>
      </c>
      <c r="C32" s="3" t="s">
        <v>57</v>
      </c>
      <c r="D32" s="4">
        <v>0</v>
      </c>
      <c r="E32" s="4">
        <v>50</v>
      </c>
      <c r="F32" s="3">
        <v>450</v>
      </c>
      <c r="G32" s="3">
        <v>1E+30</v>
      </c>
      <c r="H32" s="3">
        <v>50</v>
      </c>
    </row>
    <row r="34" ht="13.5" thickBot="1">
      <c r="A34" t="s">
        <v>58</v>
      </c>
    </row>
    <row r="35" spans="2:8" ht="12.75">
      <c r="B35" s="7"/>
      <c r="C35" s="7"/>
      <c r="D35" s="7" t="s">
        <v>166</v>
      </c>
      <c r="E35" s="7" t="s">
        <v>175</v>
      </c>
      <c r="F35" s="7" t="s">
        <v>176</v>
      </c>
      <c r="G35" s="7" t="s">
        <v>169</v>
      </c>
      <c r="H35" s="7" t="s">
        <v>169</v>
      </c>
    </row>
    <row r="36" spans="2:8" ht="13.5" thickBot="1">
      <c r="B36" s="8" t="s">
        <v>4</v>
      </c>
      <c r="C36" s="8" t="s">
        <v>5</v>
      </c>
      <c r="D36" s="8" t="s">
        <v>170</v>
      </c>
      <c r="E36" s="8" t="s">
        <v>177</v>
      </c>
      <c r="F36" s="8" t="s">
        <v>178</v>
      </c>
      <c r="G36" s="8" t="s">
        <v>173</v>
      </c>
      <c r="H36" s="8" t="s">
        <v>174</v>
      </c>
    </row>
    <row r="37" spans="2:8" ht="12.75">
      <c r="B37" s="5" t="s">
        <v>63</v>
      </c>
      <c r="C37" s="5" t="s">
        <v>64</v>
      </c>
      <c r="D37" s="6">
        <v>10</v>
      </c>
      <c r="E37" s="6">
        <v>-430</v>
      </c>
      <c r="F37" s="5">
        <v>10</v>
      </c>
      <c r="G37" s="5">
        <v>10</v>
      </c>
      <c r="H37" s="5">
        <v>9.999999999999993</v>
      </c>
    </row>
    <row r="38" spans="2:8" ht="12.75">
      <c r="B38" s="5" t="s">
        <v>67</v>
      </c>
      <c r="C38" s="5" t="s">
        <v>68</v>
      </c>
      <c r="D38" s="6">
        <v>40</v>
      </c>
      <c r="E38" s="6">
        <v>-30</v>
      </c>
      <c r="F38" s="5">
        <v>40</v>
      </c>
      <c r="G38" s="5">
        <v>0</v>
      </c>
      <c r="H38" s="5">
        <v>9.999999999999993</v>
      </c>
    </row>
    <row r="39" spans="2:8" ht="12.75">
      <c r="B39" s="5" t="s">
        <v>70</v>
      </c>
      <c r="C39" s="5" t="s">
        <v>71</v>
      </c>
      <c r="D39" s="6">
        <v>0</v>
      </c>
      <c r="E39" s="6">
        <v>0</v>
      </c>
      <c r="F39" s="5">
        <v>150</v>
      </c>
      <c r="G39" s="5">
        <v>1E+30</v>
      </c>
      <c r="H39" s="5">
        <v>150</v>
      </c>
    </row>
    <row r="40" spans="2:8" ht="12.75">
      <c r="B40" s="5" t="s">
        <v>74</v>
      </c>
      <c r="C40" s="5" t="s">
        <v>75</v>
      </c>
      <c r="D40" s="6">
        <v>40</v>
      </c>
      <c r="E40" s="6">
        <v>-50</v>
      </c>
      <c r="F40" s="5">
        <v>40</v>
      </c>
      <c r="G40" s="5">
        <v>10</v>
      </c>
      <c r="H40" s="5">
        <v>40</v>
      </c>
    </row>
    <row r="41" spans="2:8" ht="12.75">
      <c r="B41" s="5" t="s">
        <v>77</v>
      </c>
      <c r="C41" s="5" t="s">
        <v>78</v>
      </c>
      <c r="D41" s="6">
        <v>10</v>
      </c>
      <c r="E41" s="6">
        <v>0</v>
      </c>
      <c r="F41" s="5">
        <v>150</v>
      </c>
      <c r="G41" s="5">
        <v>1E+30</v>
      </c>
      <c r="H41" s="5">
        <v>140</v>
      </c>
    </row>
    <row r="42" spans="2:8" ht="12.75">
      <c r="B42" s="5" t="s">
        <v>80</v>
      </c>
      <c r="C42" s="5" t="s">
        <v>81</v>
      </c>
      <c r="D42" s="6">
        <v>40</v>
      </c>
      <c r="E42" s="6">
        <v>-50</v>
      </c>
      <c r="F42" s="5">
        <v>40</v>
      </c>
      <c r="G42" s="5">
        <v>35</v>
      </c>
      <c r="H42" s="5">
        <v>40</v>
      </c>
    </row>
    <row r="43" spans="2:8" ht="12.75">
      <c r="B43" s="5" t="s">
        <v>83</v>
      </c>
      <c r="C43" s="5" t="s">
        <v>84</v>
      </c>
      <c r="D43" s="6">
        <v>35</v>
      </c>
      <c r="E43" s="6">
        <v>0</v>
      </c>
      <c r="F43" s="5">
        <v>150</v>
      </c>
      <c r="G43" s="5">
        <v>1E+30</v>
      </c>
      <c r="H43" s="5">
        <v>115</v>
      </c>
    </row>
    <row r="44" spans="2:8" ht="12.75">
      <c r="B44" s="5" t="s">
        <v>86</v>
      </c>
      <c r="C44" s="5" t="s">
        <v>87</v>
      </c>
      <c r="D44" s="6">
        <v>25</v>
      </c>
      <c r="E44" s="6">
        <v>0</v>
      </c>
      <c r="F44" s="5">
        <v>40</v>
      </c>
      <c r="G44" s="5">
        <v>1E+30</v>
      </c>
      <c r="H44" s="5">
        <v>15</v>
      </c>
    </row>
    <row r="45" spans="2:8" ht="12.75">
      <c r="B45" s="5" t="s">
        <v>89</v>
      </c>
      <c r="C45" s="5" t="s">
        <v>90</v>
      </c>
      <c r="D45" s="6">
        <v>0</v>
      </c>
      <c r="E45" s="6">
        <v>0</v>
      </c>
      <c r="F45" s="5">
        <v>150</v>
      </c>
      <c r="G45" s="5">
        <v>1E+30</v>
      </c>
      <c r="H45" s="5">
        <v>150</v>
      </c>
    </row>
    <row r="46" spans="2:8" ht="12.75">
      <c r="B46" s="5" t="s">
        <v>92</v>
      </c>
      <c r="C46" s="5" t="s">
        <v>93</v>
      </c>
      <c r="D46" s="6">
        <v>40</v>
      </c>
      <c r="E46" s="6">
        <v>430</v>
      </c>
      <c r="F46" s="5">
        <v>40</v>
      </c>
      <c r="G46" s="5">
        <v>9.999999999999993</v>
      </c>
      <c r="H46" s="5">
        <v>0</v>
      </c>
    </row>
    <row r="47" spans="2:8" ht="12.75">
      <c r="B47" s="5" t="s">
        <v>95</v>
      </c>
      <c r="C47" s="5" t="s">
        <v>96</v>
      </c>
      <c r="D47" s="6">
        <v>60</v>
      </c>
      <c r="E47" s="6">
        <v>450</v>
      </c>
      <c r="F47" s="5">
        <v>60</v>
      </c>
      <c r="G47" s="5">
        <v>140</v>
      </c>
      <c r="H47" s="5">
        <v>10</v>
      </c>
    </row>
    <row r="48" spans="2:8" ht="12.75">
      <c r="B48" s="5" t="s">
        <v>98</v>
      </c>
      <c r="C48" s="5" t="s">
        <v>99</v>
      </c>
      <c r="D48" s="6">
        <v>75</v>
      </c>
      <c r="E48" s="6">
        <v>450</v>
      </c>
      <c r="F48" s="5">
        <v>75</v>
      </c>
      <c r="G48" s="5">
        <v>115</v>
      </c>
      <c r="H48" s="5">
        <v>35</v>
      </c>
    </row>
    <row r="49" spans="2:8" ht="12.75">
      <c r="B49" s="5" t="s">
        <v>101</v>
      </c>
      <c r="C49" s="5" t="s">
        <v>102</v>
      </c>
      <c r="D49" s="6">
        <v>25</v>
      </c>
      <c r="E49" s="6">
        <v>400</v>
      </c>
      <c r="F49" s="5">
        <v>25</v>
      </c>
      <c r="G49" s="5">
        <v>15</v>
      </c>
      <c r="H49" s="5">
        <v>25</v>
      </c>
    </row>
    <row r="50" spans="2:8" ht="12.75">
      <c r="B50" s="5" t="s">
        <v>104</v>
      </c>
      <c r="C50" s="5" t="s">
        <v>105</v>
      </c>
      <c r="D50" s="6">
        <v>0</v>
      </c>
      <c r="E50" s="6">
        <v>0</v>
      </c>
      <c r="F50" s="5">
        <v>0</v>
      </c>
      <c r="G50" s="5">
        <v>0</v>
      </c>
      <c r="H50" s="5">
        <v>1E+30</v>
      </c>
    </row>
    <row r="51" spans="2:8" ht="12.75">
      <c r="B51" s="5" t="s">
        <v>107</v>
      </c>
      <c r="C51" s="5" t="s">
        <v>108</v>
      </c>
      <c r="D51" s="6">
        <v>0</v>
      </c>
      <c r="E51" s="6">
        <v>0</v>
      </c>
      <c r="F51" s="5">
        <v>0</v>
      </c>
      <c r="G51" s="5">
        <v>0</v>
      </c>
      <c r="H51" s="5">
        <v>1E+30</v>
      </c>
    </row>
    <row r="52" spans="2:8" ht="12.75">
      <c r="B52" s="5" t="s">
        <v>110</v>
      </c>
      <c r="C52" s="5" t="s">
        <v>111</v>
      </c>
      <c r="D52" s="6">
        <v>0</v>
      </c>
      <c r="E52" s="6">
        <v>0</v>
      </c>
      <c r="F52" s="5">
        <v>0</v>
      </c>
      <c r="G52" s="5">
        <v>0</v>
      </c>
      <c r="H52" s="5">
        <v>1E+30</v>
      </c>
    </row>
    <row r="53" spans="2:8" ht="12.75">
      <c r="B53" s="5" t="s">
        <v>113</v>
      </c>
      <c r="C53" s="5" t="s">
        <v>114</v>
      </c>
      <c r="D53" s="6">
        <v>0</v>
      </c>
      <c r="E53" s="6">
        <v>0</v>
      </c>
      <c r="F53" s="5">
        <v>0</v>
      </c>
      <c r="G53" s="5">
        <v>0</v>
      </c>
      <c r="H53" s="5">
        <v>1E+30</v>
      </c>
    </row>
    <row r="54" spans="2:8" ht="12.75">
      <c r="B54" s="5" t="s">
        <v>116</v>
      </c>
      <c r="C54" s="5" t="s">
        <v>117</v>
      </c>
      <c r="D54" s="6">
        <v>0</v>
      </c>
      <c r="E54" s="6">
        <v>0</v>
      </c>
      <c r="F54" s="5">
        <v>0</v>
      </c>
      <c r="G54" s="5">
        <v>0</v>
      </c>
      <c r="H54" s="5">
        <v>1E+30</v>
      </c>
    </row>
    <row r="55" spans="2:8" ht="12.75">
      <c r="B55" s="5" t="s">
        <v>119</v>
      </c>
      <c r="C55" s="5" t="s">
        <v>120</v>
      </c>
      <c r="D55" s="6">
        <v>0</v>
      </c>
      <c r="E55" s="6">
        <v>0</v>
      </c>
      <c r="F55" s="5">
        <v>0</v>
      </c>
      <c r="G55" s="5">
        <v>0</v>
      </c>
      <c r="H55" s="5">
        <v>1E+30</v>
      </c>
    </row>
    <row r="56" spans="2:8" ht="12.75">
      <c r="B56" s="5" t="s">
        <v>122</v>
      </c>
      <c r="C56" s="5" t="s">
        <v>123</v>
      </c>
      <c r="D56" s="6">
        <v>0</v>
      </c>
      <c r="E56" s="6">
        <v>0</v>
      </c>
      <c r="F56" s="5">
        <v>0</v>
      </c>
      <c r="G56" s="5">
        <v>0</v>
      </c>
      <c r="H56" s="5">
        <v>1E+30</v>
      </c>
    </row>
    <row r="57" spans="2:8" ht="12.75">
      <c r="B57" s="5" t="s">
        <v>125</v>
      </c>
      <c r="C57" s="5" t="s">
        <v>126</v>
      </c>
      <c r="D57" s="6">
        <v>0</v>
      </c>
      <c r="E57" s="6">
        <v>0</v>
      </c>
      <c r="F57" s="5">
        <v>0</v>
      </c>
      <c r="G57" s="5">
        <v>0</v>
      </c>
      <c r="H57" s="5">
        <v>1E+30</v>
      </c>
    </row>
    <row r="58" spans="2:8" ht="12.75">
      <c r="B58" s="5" t="s">
        <v>128</v>
      </c>
      <c r="C58" s="5" t="s">
        <v>129</v>
      </c>
      <c r="D58" s="6">
        <v>0</v>
      </c>
      <c r="E58" s="6">
        <v>0</v>
      </c>
      <c r="F58" s="5">
        <v>0</v>
      </c>
      <c r="G58" s="5">
        <v>0</v>
      </c>
      <c r="H58" s="5">
        <v>1E+30</v>
      </c>
    </row>
    <row r="59" spans="2:8" ht="12.75">
      <c r="B59" s="5" t="s">
        <v>131</v>
      </c>
      <c r="C59" s="5" t="s">
        <v>132</v>
      </c>
      <c r="D59" s="6">
        <v>0</v>
      </c>
      <c r="E59" s="6">
        <v>0</v>
      </c>
      <c r="F59" s="5">
        <v>0</v>
      </c>
      <c r="G59" s="5">
        <v>0</v>
      </c>
      <c r="H59" s="5">
        <v>1E+30</v>
      </c>
    </row>
    <row r="60" spans="2:8" ht="12.75">
      <c r="B60" s="5" t="s">
        <v>134</v>
      </c>
      <c r="C60" s="5" t="s">
        <v>135</v>
      </c>
      <c r="D60" s="6">
        <v>0</v>
      </c>
      <c r="E60" s="6">
        <v>0</v>
      </c>
      <c r="F60" s="5">
        <v>0</v>
      </c>
      <c r="G60" s="5">
        <v>0</v>
      </c>
      <c r="H60" s="5">
        <v>1E+30</v>
      </c>
    </row>
    <row r="61" spans="2:8" ht="13.5" thickBot="1">
      <c r="B61" s="3" t="s">
        <v>137</v>
      </c>
      <c r="C61" s="3" t="s">
        <v>138</v>
      </c>
      <c r="D61" s="4">
        <v>0</v>
      </c>
      <c r="E61" s="4">
        <v>0</v>
      </c>
      <c r="F61" s="3">
        <v>0</v>
      </c>
      <c r="G61" s="3">
        <v>0</v>
      </c>
      <c r="H61" s="3">
        <v>1E+30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 topLeftCell="A40">
      <selection activeCell="A7" sqref="A7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51.57421875" style="0" bestFit="1" customWidth="1"/>
    <col min="4" max="4" width="12.28125" style="0" bestFit="1" customWidth="1"/>
    <col min="5" max="5" width="2.28125" style="0" customWidth="1"/>
    <col min="6" max="6" width="12.28125" style="0" bestFit="1" customWidth="1"/>
    <col min="7" max="7" width="6.7109375" style="0" customWidth="1"/>
    <col min="8" max="8" width="2.28125" style="0" customWidth="1"/>
    <col min="9" max="9" width="13.140625" style="0" bestFit="1" customWidth="1"/>
    <col min="10" max="10" width="7.00390625" style="0" bestFit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165</v>
      </c>
    </row>
    <row r="5" ht="13.5" thickBot="1"/>
    <row r="6" spans="2:4" ht="12.75">
      <c r="B6" s="7"/>
      <c r="C6" s="7" t="s">
        <v>181</v>
      </c>
      <c r="D6" s="7"/>
    </row>
    <row r="7" spans="2:4" ht="13.5" thickBot="1">
      <c r="B7" s="8" t="s">
        <v>4</v>
      </c>
      <c r="C7" s="8" t="s">
        <v>5</v>
      </c>
      <c r="D7" s="8" t="s">
        <v>170</v>
      </c>
    </row>
    <row r="8" spans="2:4" ht="13.5" thickBot="1">
      <c r="B8" s="3" t="s">
        <v>8</v>
      </c>
      <c r="C8" s="3"/>
      <c r="D8" s="4">
        <v>78450</v>
      </c>
    </row>
    <row r="10" ht="13.5" thickBot="1"/>
    <row r="11" spans="2:10" ht="12.75">
      <c r="B11" s="7"/>
      <c r="C11" s="7" t="s">
        <v>182</v>
      </c>
      <c r="D11" s="7"/>
      <c r="F11" s="7" t="s">
        <v>183</v>
      </c>
      <c r="G11" s="7" t="s">
        <v>181</v>
      </c>
      <c r="I11" s="7" t="s">
        <v>184</v>
      </c>
      <c r="J11" s="7" t="s">
        <v>181</v>
      </c>
    </row>
    <row r="12" spans="2:10" ht="13.5" thickBot="1">
      <c r="B12" s="8" t="s">
        <v>4</v>
      </c>
      <c r="C12" s="8" t="s">
        <v>5</v>
      </c>
      <c r="D12" s="8" t="s">
        <v>170</v>
      </c>
      <c r="F12" s="8" t="s">
        <v>185</v>
      </c>
      <c r="G12" s="8" t="s">
        <v>186</v>
      </c>
      <c r="I12" s="8" t="s">
        <v>185</v>
      </c>
      <c r="J12" s="8" t="s">
        <v>186</v>
      </c>
    </row>
    <row r="13" spans="2:10" ht="12.75">
      <c r="B13" s="5" t="s">
        <v>10</v>
      </c>
      <c r="C13" s="5" t="s">
        <v>11</v>
      </c>
      <c r="D13" s="6">
        <v>7.105427357601002E-15</v>
      </c>
      <c r="F13" s="6">
        <v>2.358757215483243E-25</v>
      </c>
      <c r="G13" s="6">
        <v>78450</v>
      </c>
      <c r="I13" s="6">
        <v>5.329070518449047E-15</v>
      </c>
      <c r="J13" s="6">
        <v>78450</v>
      </c>
    </row>
    <row r="14" spans="2:10" ht="12.75">
      <c r="B14" s="5" t="s">
        <v>12</v>
      </c>
      <c r="C14" s="5" t="s">
        <v>13</v>
      </c>
      <c r="D14" s="6">
        <v>9.999999999999995</v>
      </c>
      <c r="F14" s="6">
        <v>10</v>
      </c>
      <c r="G14" s="6">
        <v>78450</v>
      </c>
      <c r="I14" s="6">
        <v>9.999999999999993</v>
      </c>
      <c r="J14" s="6">
        <v>78450</v>
      </c>
    </row>
    <row r="15" spans="2:10" ht="12.75">
      <c r="B15" s="5" t="s">
        <v>14</v>
      </c>
      <c r="C15" s="5" t="s">
        <v>15</v>
      </c>
      <c r="D15" s="6">
        <v>0</v>
      </c>
      <c r="F15" s="6">
        <v>0</v>
      </c>
      <c r="G15" s="6">
        <v>78450</v>
      </c>
      <c r="I15" s="6">
        <v>-1.7763568394043904E-15</v>
      </c>
      <c r="J15" s="6">
        <v>78450</v>
      </c>
    </row>
    <row r="16" spans="2:10" ht="12.75">
      <c r="B16" s="5" t="s">
        <v>16</v>
      </c>
      <c r="C16" s="5" t="s">
        <v>17</v>
      </c>
      <c r="D16" s="6">
        <v>0</v>
      </c>
      <c r="F16" s="6">
        <v>0</v>
      </c>
      <c r="G16" s="6">
        <v>78450</v>
      </c>
      <c r="I16" s="6">
        <v>-1.7763568394043904E-15</v>
      </c>
      <c r="J16" s="6">
        <v>78450</v>
      </c>
    </row>
    <row r="17" spans="2:10" ht="12.75">
      <c r="B17" s="5" t="s">
        <v>18</v>
      </c>
      <c r="C17" s="5" t="s">
        <v>19</v>
      </c>
      <c r="D17" s="6">
        <v>40</v>
      </c>
      <c r="F17" s="6">
        <v>40</v>
      </c>
      <c r="G17" s="6">
        <v>78450</v>
      </c>
      <c r="I17" s="6">
        <v>40</v>
      </c>
      <c r="J17" s="6">
        <v>78450</v>
      </c>
    </row>
    <row r="18" spans="2:10" ht="12.75">
      <c r="B18" s="5" t="s">
        <v>20</v>
      </c>
      <c r="C18" s="5" t="s">
        <v>21</v>
      </c>
      <c r="D18" s="6">
        <v>0</v>
      </c>
      <c r="F18" s="6">
        <v>0</v>
      </c>
      <c r="G18" s="6">
        <v>78450</v>
      </c>
      <c r="I18" s="6">
        <v>0</v>
      </c>
      <c r="J18" s="6">
        <v>78450</v>
      </c>
    </row>
    <row r="19" spans="2:10" ht="12.75">
      <c r="B19" s="5" t="s">
        <v>22</v>
      </c>
      <c r="C19" s="5" t="s">
        <v>23</v>
      </c>
      <c r="D19" s="6">
        <v>0</v>
      </c>
      <c r="F19" s="6">
        <v>0</v>
      </c>
      <c r="G19" s="6">
        <v>78450</v>
      </c>
      <c r="I19" s="6">
        <v>0</v>
      </c>
      <c r="J19" s="6">
        <v>78450</v>
      </c>
    </row>
    <row r="20" spans="2:10" ht="12.75">
      <c r="B20" s="5" t="s">
        <v>24</v>
      </c>
      <c r="C20" s="5" t="s">
        <v>25</v>
      </c>
      <c r="D20" s="6">
        <v>0</v>
      </c>
      <c r="F20" s="6">
        <v>0</v>
      </c>
      <c r="G20" s="6">
        <v>78450</v>
      </c>
      <c r="I20" s="6">
        <v>0</v>
      </c>
      <c r="J20" s="6">
        <v>78450</v>
      </c>
    </row>
    <row r="21" spans="2:10" ht="12.75">
      <c r="B21" s="5" t="s">
        <v>26</v>
      </c>
      <c r="C21" s="5" t="s">
        <v>27</v>
      </c>
      <c r="D21" s="6">
        <v>0</v>
      </c>
      <c r="F21" s="6">
        <v>0</v>
      </c>
      <c r="G21" s="6">
        <v>78450</v>
      </c>
      <c r="I21" s="6">
        <v>150</v>
      </c>
      <c r="J21" s="6">
        <v>145950</v>
      </c>
    </row>
    <row r="22" spans="2:10" ht="12.75">
      <c r="B22" s="5" t="s">
        <v>28</v>
      </c>
      <c r="C22" s="5" t="s">
        <v>29</v>
      </c>
      <c r="D22" s="6">
        <v>0</v>
      </c>
      <c r="F22" s="6">
        <v>7.105427355345644E-15</v>
      </c>
      <c r="G22" s="6">
        <v>78450</v>
      </c>
      <c r="I22" s="6">
        <v>150</v>
      </c>
      <c r="J22" s="6">
        <v>148950</v>
      </c>
    </row>
    <row r="23" spans="2:10" ht="12.75">
      <c r="B23" s="5" t="s">
        <v>30</v>
      </c>
      <c r="C23" s="5" t="s">
        <v>31</v>
      </c>
      <c r="D23" s="6">
        <v>0</v>
      </c>
      <c r="F23" s="6">
        <v>0</v>
      </c>
      <c r="G23" s="6">
        <v>78450</v>
      </c>
      <c r="I23" s="6">
        <v>150</v>
      </c>
      <c r="J23" s="6">
        <v>151950</v>
      </c>
    </row>
    <row r="24" spans="2:10" ht="12.75">
      <c r="B24" s="5" t="s">
        <v>32</v>
      </c>
      <c r="C24" s="5" t="s">
        <v>33</v>
      </c>
      <c r="D24" s="6">
        <v>0</v>
      </c>
      <c r="F24" s="6">
        <v>0</v>
      </c>
      <c r="G24" s="6">
        <v>78450</v>
      </c>
      <c r="I24" s="6">
        <v>150</v>
      </c>
      <c r="J24" s="6">
        <v>154950</v>
      </c>
    </row>
    <row r="25" spans="2:10" ht="12.75">
      <c r="B25" s="5" t="s">
        <v>34</v>
      </c>
      <c r="C25" s="5" t="s">
        <v>35</v>
      </c>
      <c r="D25" s="6">
        <v>40</v>
      </c>
      <c r="F25" s="6">
        <v>40</v>
      </c>
      <c r="G25" s="6">
        <v>78450</v>
      </c>
      <c r="I25" s="6">
        <v>40</v>
      </c>
      <c r="J25" s="6">
        <v>78450</v>
      </c>
    </row>
    <row r="26" spans="2:10" ht="12.75">
      <c r="B26" s="5" t="s">
        <v>36</v>
      </c>
      <c r="C26" s="5" t="s">
        <v>37</v>
      </c>
      <c r="D26" s="6">
        <v>0</v>
      </c>
      <c r="F26" s="6">
        <v>0</v>
      </c>
      <c r="G26" s="6">
        <v>78450</v>
      </c>
      <c r="I26" s="6">
        <v>0</v>
      </c>
      <c r="J26" s="6">
        <v>78450</v>
      </c>
    </row>
    <row r="27" spans="2:10" ht="12.75">
      <c r="B27" s="5" t="s">
        <v>38</v>
      </c>
      <c r="C27" s="5" t="s">
        <v>39</v>
      </c>
      <c r="D27" s="6">
        <v>0</v>
      </c>
      <c r="F27" s="6">
        <v>0</v>
      </c>
      <c r="G27" s="6">
        <v>78450</v>
      </c>
      <c r="I27" s="6">
        <v>0</v>
      </c>
      <c r="J27" s="6">
        <v>78450</v>
      </c>
    </row>
    <row r="28" spans="2:10" ht="12.75">
      <c r="B28" s="5" t="s">
        <v>40</v>
      </c>
      <c r="C28" s="5" t="s">
        <v>41</v>
      </c>
      <c r="D28" s="6">
        <v>10</v>
      </c>
      <c r="F28" s="6">
        <v>10</v>
      </c>
      <c r="G28" s="6">
        <v>78450</v>
      </c>
      <c r="I28" s="6">
        <v>150.0000000000776</v>
      </c>
      <c r="J28" s="6">
        <v>141450.00000003492</v>
      </c>
    </row>
    <row r="29" spans="2:10" ht="12.75">
      <c r="B29" s="5" t="s">
        <v>42</v>
      </c>
      <c r="C29" s="5" t="s">
        <v>43</v>
      </c>
      <c r="D29" s="6">
        <v>0</v>
      </c>
      <c r="F29" s="6">
        <v>0</v>
      </c>
      <c r="G29" s="6">
        <v>78450</v>
      </c>
      <c r="I29" s="6">
        <v>140.00000000032628</v>
      </c>
      <c r="J29" s="6">
        <v>144250.00000015335</v>
      </c>
    </row>
    <row r="30" spans="2:10" ht="12.75">
      <c r="B30" s="5" t="s">
        <v>44</v>
      </c>
      <c r="C30" s="5" t="s">
        <v>45</v>
      </c>
      <c r="D30" s="6">
        <v>0</v>
      </c>
      <c r="F30" s="6">
        <v>0</v>
      </c>
      <c r="G30" s="6">
        <v>78450</v>
      </c>
      <c r="I30" s="6">
        <v>140.00000000032628</v>
      </c>
      <c r="J30" s="6">
        <v>147050.0000001599</v>
      </c>
    </row>
    <row r="31" spans="2:10" ht="12.75">
      <c r="B31" s="5" t="s">
        <v>46</v>
      </c>
      <c r="C31" s="5" t="s">
        <v>47</v>
      </c>
      <c r="D31" s="6">
        <v>40</v>
      </c>
      <c r="F31" s="6">
        <v>40</v>
      </c>
      <c r="G31" s="6">
        <v>78450</v>
      </c>
      <c r="I31" s="6">
        <v>40</v>
      </c>
      <c r="J31" s="6">
        <v>78450</v>
      </c>
    </row>
    <row r="32" spans="2:10" ht="12.75">
      <c r="B32" s="5" t="s">
        <v>48</v>
      </c>
      <c r="C32" s="5" t="s">
        <v>49</v>
      </c>
      <c r="D32" s="6">
        <v>0</v>
      </c>
      <c r="F32" s="6">
        <v>0</v>
      </c>
      <c r="G32" s="6">
        <v>78450</v>
      </c>
      <c r="I32" s="6">
        <v>0</v>
      </c>
      <c r="J32" s="6">
        <v>78450</v>
      </c>
    </row>
    <row r="33" spans="2:10" ht="12.75">
      <c r="B33" s="5" t="s">
        <v>50</v>
      </c>
      <c r="C33" s="5" t="s">
        <v>51</v>
      </c>
      <c r="D33" s="6">
        <v>35</v>
      </c>
      <c r="F33" s="6">
        <v>35</v>
      </c>
      <c r="G33" s="6">
        <v>78450</v>
      </c>
      <c r="I33" s="6">
        <v>149.99999999991783</v>
      </c>
      <c r="J33" s="6">
        <v>130199.99999996302</v>
      </c>
    </row>
    <row r="34" spans="2:10" ht="12.75">
      <c r="B34" s="5" t="s">
        <v>52</v>
      </c>
      <c r="C34" s="5" t="s">
        <v>53</v>
      </c>
      <c r="D34" s="6">
        <v>0</v>
      </c>
      <c r="F34" s="6">
        <v>0</v>
      </c>
      <c r="G34" s="6">
        <v>78450</v>
      </c>
      <c r="I34" s="6">
        <v>114.9999999961824</v>
      </c>
      <c r="J34" s="6">
        <v>132499.99999820572</v>
      </c>
    </row>
    <row r="35" spans="2:10" ht="12.75">
      <c r="B35" s="5" t="s">
        <v>54</v>
      </c>
      <c r="C35" s="5" t="s">
        <v>55</v>
      </c>
      <c r="D35" s="6">
        <v>25</v>
      </c>
      <c r="F35" s="6">
        <v>25</v>
      </c>
      <c r="G35" s="6">
        <v>78450</v>
      </c>
      <c r="I35" s="6">
        <v>39.999999999992326</v>
      </c>
      <c r="J35" s="6">
        <v>84449.99999999693</v>
      </c>
    </row>
    <row r="36" spans="2:10" ht="13.5" thickBot="1">
      <c r="B36" s="3" t="s">
        <v>56</v>
      </c>
      <c r="C36" s="3" t="s">
        <v>57</v>
      </c>
      <c r="D36" s="4">
        <v>0</v>
      </c>
      <c r="F36" s="4">
        <v>0</v>
      </c>
      <c r="G36" s="4">
        <v>78450</v>
      </c>
      <c r="I36" s="4">
        <v>150</v>
      </c>
      <c r="J36" s="4">
        <v>145950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Greek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m.mavri</dc:creator>
  <cp:keywords/>
  <dc:description/>
  <cp:lastModifiedBy>m.mavri</cp:lastModifiedBy>
  <dcterms:created xsi:type="dcterms:W3CDTF">2007-06-11T09:01:08Z</dcterms:created>
  <dcterms:modified xsi:type="dcterms:W3CDTF">2007-06-11T09:08:13Z</dcterms:modified>
  <cp:category/>
  <cp:version/>
  <cp:contentType/>
  <cp:contentStatus/>
</cp:coreProperties>
</file>